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16488" windowHeight="9312"/>
  </bookViews>
  <sheets>
    <sheet name="FREYA - ФРЕЯ" sheetId="1" r:id="rId1"/>
    <sheet name="Артикулы и цены" sheetId="2" r:id="rId2"/>
  </sheets>
  <definedNames>
    <definedName name="_xlnm._FilterDatabase" localSheetId="1" hidden="1">'Артикулы и цены'!$A$1:$G$4</definedName>
    <definedName name="_xlnm.Print_Titles" localSheetId="0">'FREYA - ФРЕЯ'!$2:$4</definedName>
    <definedName name="_xlnm.Print_Area" localSheetId="0">'FREYA - ФРЕЯ'!$B$2:$L$169</definedName>
  </definedNames>
  <calcPr calcId="144525"/>
</workbook>
</file>

<file path=xl/calcChain.xml><?xml version="1.0" encoding="utf-8"?>
<calcChain xmlns="http://schemas.openxmlformats.org/spreadsheetml/2006/main">
  <c r="H132" i="1" l="1"/>
  <c r="H99" i="1"/>
  <c r="H10" i="1"/>
  <c r="H36" i="1" l="1"/>
  <c r="H29" i="1"/>
  <c r="H28" i="1"/>
  <c r="H17" i="1"/>
  <c r="H86" i="1" l="1"/>
  <c r="H45" i="1"/>
  <c r="H131" i="1"/>
  <c r="H143" i="1"/>
  <c r="H54" i="1"/>
  <c r="H69" i="1"/>
  <c r="H9" i="1"/>
  <c r="H159" i="1"/>
  <c r="H158" i="1"/>
  <c r="H115" i="1"/>
  <c r="H70" i="1" l="1"/>
  <c r="H85" i="1"/>
</calcChain>
</file>

<file path=xl/sharedStrings.xml><?xml version="1.0" encoding="utf-8"?>
<sst xmlns="http://schemas.openxmlformats.org/spreadsheetml/2006/main" count="229" uniqueCount="96">
  <si>
    <t>Артикул</t>
  </si>
  <si>
    <t>Наименование</t>
  </si>
  <si>
    <t>Кол-во в изделии, шт.</t>
  </si>
  <si>
    <t>Размер, мм</t>
  </si>
  <si>
    <t>Вес брутто, кг</t>
  </si>
  <si>
    <t>Объем, м3</t>
  </si>
  <si>
    <t>Кол-во мест</t>
  </si>
  <si>
    <t>►►► Тумба прикроватная ◄◄◄</t>
  </si>
  <si>
    <t>Стеллаж</t>
  </si>
  <si>
    <t>►►► Полки настенные◄◄◄</t>
  </si>
  <si>
    <t>Полка настенная</t>
  </si>
  <si>
    <t>скидка</t>
  </si>
  <si>
    <t>наценка</t>
  </si>
  <si>
    <t>НДС</t>
  </si>
  <si>
    <t>СФ-016310</t>
  </si>
  <si>
    <t>СФ-016312</t>
  </si>
  <si>
    <t>СФ-012120</t>
  </si>
  <si>
    <t>СФ-012121</t>
  </si>
  <si>
    <t>Комод (изобр.)</t>
  </si>
  <si>
    <t>Комод (зерк.)</t>
  </si>
  <si>
    <t>СФ-012130</t>
  </si>
  <si>
    <t>Комод</t>
  </si>
  <si>
    <t>►►► Комоды ◄◄◄</t>
  </si>
  <si>
    <t>►►► Тумбы под TV◄◄◄</t>
  </si>
  <si>
    <t>СФ-012220</t>
  </si>
  <si>
    <t>СФ-012221</t>
  </si>
  <si>
    <t>Тумба под TV</t>
  </si>
  <si>
    <t>Тумба под TV (изобр.)</t>
  </si>
  <si>
    <t>Тумба под TV (зерк.)</t>
  </si>
  <si>
    <t>СФ-012230</t>
  </si>
  <si>
    <t>СФ-012210</t>
  </si>
  <si>
    <t>Тумба прикроватная</t>
  </si>
  <si>
    <t>СФ-014501</t>
  </si>
  <si>
    <t>Шкаф</t>
  </si>
  <si>
    <t>СФ-014502</t>
  </si>
  <si>
    <t>СФ-014503</t>
  </si>
  <si>
    <t>Шкаф (зерк.)</t>
  </si>
  <si>
    <t>Шкаф (изобр.)</t>
  </si>
  <si>
    <t>СФ-014504</t>
  </si>
  <si>
    <t>СФ-014505</t>
  </si>
  <si>
    <t>СФ-014506</t>
  </si>
  <si>
    <t>СФ-014509</t>
  </si>
  <si>
    <t>СФ-014510</t>
  </si>
  <si>
    <t>СФ-014507</t>
  </si>
  <si>
    <t>СФ-014508</t>
  </si>
  <si>
    <t>Шкаф СФ-014501</t>
  </si>
  <si>
    <t>Шкаф СФ-014502</t>
  </si>
  <si>
    <t>Шкаф СФ-014503</t>
  </si>
  <si>
    <t>Шкаф СФ-014504</t>
  </si>
  <si>
    <t>Шкаф СФ-014505</t>
  </si>
  <si>
    <t>Шкаф СФ-014506</t>
  </si>
  <si>
    <t>Шкаф СФ-014507</t>
  </si>
  <si>
    <t>Шкаф СФ-014508</t>
  </si>
  <si>
    <t>Шкаф СФ-014510</t>
  </si>
  <si>
    <t>Шкаф СФ-014509</t>
  </si>
  <si>
    <t>Тумба СФ-012120</t>
  </si>
  <si>
    <t>Тумба СФ-012121</t>
  </si>
  <si>
    <t>Тумба СФ-012130</t>
  </si>
  <si>
    <t>Тумба СФ-012220</t>
  </si>
  <si>
    <t>Тумба СФ-012221</t>
  </si>
  <si>
    <t>Тумба СФ-012230</t>
  </si>
  <si>
    <t>Тумба СФ-012210</t>
  </si>
  <si>
    <t>Полка настенная СФ-016310</t>
  </si>
  <si>
    <t>Полка настенная СФ-016312</t>
  </si>
  <si>
    <t>978 x 403 x 1040</t>
  </si>
  <si>
    <t>1220 x 403 x 1040</t>
  </si>
  <si>
    <t>978 x 403 x 640</t>
  </si>
  <si>
    <t>1220 x 403 x 640</t>
  </si>
  <si>
    <t>420 x 403 x 640</t>
  </si>
  <si>
    <t>778 x 598 x 2194</t>
  </si>
  <si>
    <t>578 x 403 x 2194</t>
  </si>
  <si>
    <t>778 x 403 x 2194</t>
  </si>
  <si>
    <t>978 x 403 x 1805</t>
  </si>
  <si>
    <t>778 x 403 x 1805</t>
  </si>
  <si>
    <t>978 x 218 x 210</t>
  </si>
  <si>
    <t>1220 x 218 x 210</t>
  </si>
  <si>
    <t>Ручка: цвет "белый", пр-во Poliplast (Италия)</t>
  </si>
  <si>
    <t>РФ</t>
  </si>
  <si>
    <r>
      <t xml:space="preserve">►►► Шкафы глубиной </t>
    </r>
    <r>
      <rPr>
        <b/>
        <sz val="10"/>
        <color theme="1"/>
        <rFont val="Arial Cyr"/>
        <charset val="204"/>
      </rPr>
      <t>403 мм, высотой 2194 мм</t>
    </r>
    <r>
      <rPr>
        <b/>
        <sz val="10"/>
        <color theme="1"/>
        <rFont val="Arial Cyr"/>
        <family val="2"/>
        <charset val="204"/>
      </rPr>
      <t xml:space="preserve"> ◄◄◄</t>
    </r>
  </si>
  <si>
    <t>►►► Стеллаж глубиной 403 мм, высотой 2194 мм◄◄◄</t>
  </si>
  <si>
    <r>
      <t xml:space="preserve">►►► Шкафы глубиной </t>
    </r>
    <r>
      <rPr>
        <b/>
        <sz val="10"/>
        <color theme="1"/>
        <rFont val="Arial Cyr"/>
        <charset val="204"/>
      </rPr>
      <t>403 мм, высотой 1805 мм</t>
    </r>
    <r>
      <rPr>
        <b/>
        <sz val="10"/>
        <color theme="1"/>
        <rFont val="Arial Cyr"/>
        <family val="2"/>
        <charset val="204"/>
      </rPr>
      <t xml:space="preserve"> ◄◄◄</t>
    </r>
  </si>
  <si>
    <r>
      <t xml:space="preserve">Цвет: каркас, фасады выдвижных ящиков - </t>
    </r>
    <r>
      <rPr>
        <b/>
        <sz val="9"/>
        <color theme="1"/>
        <rFont val="Arial"/>
        <family val="2"/>
        <charset val="204"/>
      </rPr>
      <t>Белый премиум</t>
    </r>
    <r>
      <rPr>
        <sz val="9"/>
        <color theme="1"/>
        <rFont val="Arial"/>
        <family val="2"/>
        <charset val="204"/>
      </rPr>
      <t xml:space="preserve">; распашные фасады, крышка, полик - </t>
    </r>
    <r>
      <rPr>
        <b/>
        <sz val="9"/>
        <color theme="1"/>
        <rFont val="Arial"/>
        <family val="2"/>
        <charset val="204"/>
      </rPr>
      <t>дуб Гамильтон</t>
    </r>
    <r>
      <rPr>
        <sz val="9"/>
        <color theme="1"/>
        <rFont val="Arial"/>
        <family val="2"/>
        <charset val="204"/>
      </rPr>
      <t xml:space="preserve">. ОПОРЫ - </t>
    </r>
    <r>
      <rPr>
        <b/>
        <sz val="9"/>
        <color theme="1"/>
        <rFont val="Arial"/>
        <family val="2"/>
        <charset val="204"/>
      </rPr>
      <t>массив бука</t>
    </r>
    <r>
      <rPr>
        <sz val="9"/>
        <color theme="1"/>
        <rFont val="Arial"/>
        <family val="2"/>
        <charset val="204"/>
      </rPr>
      <t>.</t>
    </r>
  </si>
  <si>
    <r>
      <t xml:space="preserve">Цвет: каркас, фасад выдвижого ящика - </t>
    </r>
    <r>
      <rPr>
        <b/>
        <sz val="9"/>
        <color theme="1"/>
        <rFont val="Arial"/>
        <family val="2"/>
        <charset val="204"/>
      </rPr>
      <t>Белый премиум</t>
    </r>
    <r>
      <rPr>
        <sz val="9"/>
        <color theme="1"/>
        <rFont val="Arial"/>
        <family val="2"/>
        <charset val="204"/>
      </rPr>
      <t xml:space="preserve">; распашные фасады, крышка, полик - </t>
    </r>
    <r>
      <rPr>
        <b/>
        <sz val="9"/>
        <color theme="1"/>
        <rFont val="Arial"/>
        <family val="2"/>
        <charset val="204"/>
      </rPr>
      <t>дуб Гамильтон</t>
    </r>
    <r>
      <rPr>
        <sz val="9"/>
        <color theme="1"/>
        <rFont val="Arial"/>
        <family val="2"/>
        <charset val="204"/>
      </rPr>
      <t xml:space="preserve">. ОПОРЫ - </t>
    </r>
    <r>
      <rPr>
        <b/>
        <sz val="9"/>
        <color theme="1"/>
        <rFont val="Arial"/>
        <family val="2"/>
        <charset val="204"/>
      </rPr>
      <t>массив бука</t>
    </r>
    <r>
      <rPr>
        <sz val="9"/>
        <color theme="1"/>
        <rFont val="Arial"/>
        <family val="2"/>
        <charset val="204"/>
      </rPr>
      <t>.</t>
    </r>
  </si>
  <si>
    <r>
      <t xml:space="preserve">Цвет: каркас - </t>
    </r>
    <r>
      <rPr>
        <b/>
        <sz val="9"/>
        <color theme="1"/>
        <rFont val="Arial"/>
        <family val="2"/>
        <charset val="204"/>
      </rPr>
      <t>Белый премиум</t>
    </r>
    <r>
      <rPr>
        <sz val="9"/>
        <color theme="1"/>
        <rFont val="Arial"/>
        <family val="2"/>
        <charset val="204"/>
      </rPr>
      <t xml:space="preserve">; фасад выдвижного ящика, крышка, полик - </t>
    </r>
    <r>
      <rPr>
        <b/>
        <sz val="9"/>
        <color theme="1"/>
        <rFont val="Arial"/>
        <family val="2"/>
        <charset val="204"/>
      </rPr>
      <t>дуб Гамильтон</t>
    </r>
    <r>
      <rPr>
        <sz val="9"/>
        <color theme="1"/>
        <rFont val="Arial"/>
        <family val="2"/>
        <charset val="204"/>
      </rPr>
      <t xml:space="preserve">. ОПОРЫ - </t>
    </r>
    <r>
      <rPr>
        <b/>
        <sz val="9"/>
        <color theme="1"/>
        <rFont val="Arial"/>
        <family val="2"/>
        <charset val="204"/>
      </rPr>
      <t>массив бука</t>
    </r>
    <r>
      <rPr>
        <sz val="9"/>
        <color theme="1"/>
        <rFont val="Arial"/>
        <family val="2"/>
        <charset val="204"/>
      </rPr>
      <t>.</t>
    </r>
  </si>
  <si>
    <r>
      <t xml:space="preserve">►►► Шкаф глубиной </t>
    </r>
    <r>
      <rPr>
        <b/>
        <sz val="10"/>
        <color theme="1"/>
        <rFont val="Arial Cyr"/>
        <charset val="204"/>
      </rPr>
      <t>598 мм, высотой 2194 мм</t>
    </r>
    <r>
      <rPr>
        <b/>
        <sz val="10"/>
        <color theme="1"/>
        <rFont val="Arial Cyr"/>
        <family val="2"/>
        <charset val="204"/>
      </rPr>
      <t xml:space="preserve"> ◄◄◄</t>
    </r>
  </si>
  <si>
    <r>
      <t xml:space="preserve">Цвет: каркас, распашные фасады - </t>
    </r>
    <r>
      <rPr>
        <b/>
        <sz val="9"/>
        <color theme="1"/>
        <rFont val="Arial"/>
        <family val="2"/>
        <charset val="204"/>
      </rPr>
      <t>Белый премиум</t>
    </r>
    <r>
      <rPr>
        <sz val="9"/>
        <color theme="1"/>
        <rFont val="Arial"/>
        <family val="2"/>
        <charset val="204"/>
      </rPr>
      <t xml:space="preserve">; фасады выдвижных ящиков, крышка, полик - </t>
    </r>
    <r>
      <rPr>
        <b/>
        <sz val="9"/>
        <color theme="1"/>
        <rFont val="Arial"/>
        <family val="2"/>
        <charset val="204"/>
      </rPr>
      <t>дуб Гамильтон</t>
    </r>
    <r>
      <rPr>
        <sz val="9"/>
        <color theme="1"/>
        <rFont val="Arial"/>
        <family val="2"/>
        <charset val="204"/>
      </rPr>
      <t xml:space="preserve">. ОПОРЫ - </t>
    </r>
    <r>
      <rPr>
        <b/>
        <sz val="9"/>
        <color theme="1"/>
        <rFont val="Arial"/>
        <family val="2"/>
        <charset val="204"/>
      </rPr>
      <t>массив бука</t>
    </r>
    <r>
      <rPr>
        <sz val="9"/>
        <color theme="1"/>
        <rFont val="Arial"/>
        <family val="2"/>
        <charset val="204"/>
      </rPr>
      <t>.</t>
    </r>
  </si>
  <si>
    <r>
      <t xml:space="preserve">Цвет: каркас, распашной фасад - </t>
    </r>
    <r>
      <rPr>
        <b/>
        <sz val="9"/>
        <color theme="1"/>
        <rFont val="Arial"/>
        <family val="2"/>
        <charset val="204"/>
      </rPr>
      <t>Белый премиум</t>
    </r>
    <r>
      <rPr>
        <sz val="9"/>
        <color theme="1"/>
        <rFont val="Arial"/>
        <family val="2"/>
        <charset val="204"/>
      </rPr>
      <t xml:space="preserve">; фасады выдвижных ящиков, крышка, полик - </t>
    </r>
    <r>
      <rPr>
        <b/>
        <sz val="9"/>
        <color theme="1"/>
        <rFont val="Arial"/>
        <family val="2"/>
        <charset val="204"/>
      </rPr>
      <t>дуб Гамильтон</t>
    </r>
    <r>
      <rPr>
        <sz val="9"/>
        <color theme="1"/>
        <rFont val="Arial"/>
        <family val="2"/>
        <charset val="204"/>
      </rPr>
      <t xml:space="preserve">. ОПОРЫ - </t>
    </r>
    <r>
      <rPr>
        <b/>
        <sz val="9"/>
        <color theme="1"/>
        <rFont val="Arial"/>
        <family val="2"/>
        <charset val="204"/>
      </rPr>
      <t>массив бука</t>
    </r>
    <r>
      <rPr>
        <sz val="9"/>
        <color theme="1"/>
        <rFont val="Arial"/>
        <family val="2"/>
        <charset val="204"/>
      </rPr>
      <t>.</t>
    </r>
  </si>
  <si>
    <r>
      <t xml:space="preserve">►►► Шкаф глубиной </t>
    </r>
    <r>
      <rPr>
        <b/>
        <sz val="10"/>
        <color theme="1"/>
        <rFont val="Arial Cyr"/>
        <charset val="204"/>
      </rPr>
      <t>403 мм, высотой 2194 мм</t>
    </r>
    <r>
      <rPr>
        <b/>
        <sz val="10"/>
        <color theme="1"/>
        <rFont val="Arial Cyr"/>
        <family val="2"/>
        <charset val="204"/>
      </rPr>
      <t xml:space="preserve"> ◄◄◄</t>
    </r>
  </si>
  <si>
    <r>
      <t xml:space="preserve">Цвет: каркас - </t>
    </r>
    <r>
      <rPr>
        <b/>
        <sz val="9"/>
        <color theme="1"/>
        <rFont val="Arial"/>
        <family val="2"/>
        <charset val="204"/>
      </rPr>
      <t>Белый премиум</t>
    </r>
    <r>
      <rPr>
        <sz val="9"/>
        <color theme="1"/>
        <rFont val="Arial"/>
        <family val="2"/>
        <charset val="204"/>
      </rPr>
      <t xml:space="preserve">; фасады выдвижных ящиков, крышка, полик - </t>
    </r>
    <r>
      <rPr>
        <b/>
        <sz val="9"/>
        <color theme="1"/>
        <rFont val="Arial"/>
        <family val="2"/>
        <charset val="204"/>
      </rPr>
      <t>дуб Гамильтон</t>
    </r>
    <r>
      <rPr>
        <sz val="9"/>
        <color theme="1"/>
        <rFont val="Arial"/>
        <family val="2"/>
        <charset val="204"/>
      </rPr>
      <t xml:space="preserve">. ОПОРЫ - </t>
    </r>
    <r>
      <rPr>
        <b/>
        <sz val="9"/>
        <color theme="1"/>
        <rFont val="Arial"/>
        <family val="2"/>
        <charset val="204"/>
      </rPr>
      <t>массив бука</t>
    </r>
    <r>
      <rPr>
        <sz val="9"/>
        <color theme="1"/>
        <rFont val="Arial"/>
        <family val="2"/>
        <charset val="204"/>
      </rPr>
      <t>.</t>
    </r>
  </si>
  <si>
    <r>
      <t xml:space="preserve">Цвет: вертикальная стенка - </t>
    </r>
    <r>
      <rPr>
        <b/>
        <sz val="9"/>
        <color theme="1"/>
        <rFont val="Arial"/>
        <family val="2"/>
        <charset val="204"/>
      </rPr>
      <t>Белый премиум</t>
    </r>
    <r>
      <rPr>
        <sz val="9"/>
        <color theme="1"/>
        <rFont val="Arial"/>
        <family val="2"/>
        <charset val="204"/>
      </rPr>
      <t xml:space="preserve">, горизонтальная стенка - </t>
    </r>
    <r>
      <rPr>
        <b/>
        <sz val="9"/>
        <color theme="1"/>
        <rFont val="Arial"/>
        <family val="2"/>
        <charset val="204"/>
      </rPr>
      <t>дуб Гамильтон</t>
    </r>
    <r>
      <rPr>
        <sz val="9"/>
        <color theme="1"/>
        <rFont val="Arial"/>
        <family val="2"/>
        <charset val="204"/>
      </rPr>
      <t>.</t>
    </r>
  </si>
  <si>
    <t>Цена за единицу, рос. руб.</t>
  </si>
  <si>
    <t>МЕБЕЛЬ ДЛЯ ЖИЛЫХ ПОМЕЩЕНИЙ - КОЛЛЕКЦИЯ "ФРЕЯ"</t>
  </si>
  <si>
    <t>МРЦ</t>
  </si>
  <si>
    <t>ОПТ</t>
  </si>
  <si>
    <t>Розничный прайс-лист с 23.10.2020г</t>
  </si>
  <si>
    <t>Россия, Пенза, ул.Суворова 111А, ТЦ "Олимпия" 2 этаж
 Телефон: +7(967) 448-67-77
Myroom_58@mail.ru 
https://babyroom58.ru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</si>
</sst>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_р_."/>
    <numFmt numFmtId="166" formatCode="#,##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sz val="9"/>
      <color theme="1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1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Arial Cyr"/>
      <charset val="204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rgb="FF00B050"/>
      <name val="Times New Roman"/>
      <family val="1"/>
      <charset val="204"/>
    </font>
    <font>
      <sz val="9"/>
      <color rgb="FF00B05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7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/>
    <xf numFmtId="0" fontId="3" fillId="0" borderId="0" xfId="0" applyFont="1" applyProtection="1">
      <protection locked="0" hidden="1"/>
    </xf>
    <xf numFmtId="0" fontId="3" fillId="0" borderId="0" xfId="0" applyFont="1" applyProtection="1">
      <protection hidden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7" fillId="2" borderId="0" xfId="0" applyFont="1" applyFill="1" applyAlignment="1" applyProtection="1">
      <alignment horizontal="centerContinuous"/>
      <protection locked="0" hidden="1"/>
    </xf>
    <xf numFmtId="0" fontId="7" fillId="2" borderId="0" xfId="0" applyFont="1" applyFill="1" applyAlignment="1" applyProtection="1">
      <alignment horizontal="centerContinuous"/>
      <protection hidden="1"/>
    </xf>
    <xf numFmtId="0" fontId="8" fillId="0" borderId="1" xfId="0" applyFont="1" applyBorder="1" applyAlignment="1" applyProtection="1">
      <alignment horizontal="left"/>
      <protection locked="0" hidden="1"/>
    </xf>
    <xf numFmtId="0" fontId="8" fillId="0" borderId="0" xfId="0" applyFont="1" applyBorder="1" applyAlignment="1" applyProtection="1">
      <alignment horizontal="left"/>
      <protection locked="0" hidden="1"/>
    </xf>
    <xf numFmtId="0" fontId="8" fillId="0" borderId="0" xfId="0" applyFont="1" applyBorder="1" applyAlignment="1" applyProtection="1">
      <alignment horizontal="left"/>
      <protection hidden="1"/>
    </xf>
    <xf numFmtId="0" fontId="6" fillId="0" borderId="0" xfId="0" applyFont="1" applyProtection="1"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top" wrapText="1"/>
      <protection locked="0"/>
    </xf>
    <xf numFmtId="3" fontId="3" fillId="0" borderId="0" xfId="0" applyNumberFormat="1" applyFont="1" applyFill="1" applyBorder="1" applyAlignment="1" applyProtection="1">
      <alignment horizontal="left" vertical="top"/>
      <protection locked="0" hidden="1"/>
    </xf>
    <xf numFmtId="0" fontId="6" fillId="0" borderId="0" xfId="0" applyFont="1" applyBorder="1" applyAlignment="1" applyProtection="1">
      <alignment vertical="top"/>
      <protection locked="0"/>
    </xf>
    <xf numFmtId="164" fontId="9" fillId="0" borderId="0" xfId="0" applyNumberFormat="1" applyFont="1" applyAlignment="1" applyProtection="1">
      <alignment horizontal="right" vertical="top"/>
      <protection locked="0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164" fontId="10" fillId="0" borderId="0" xfId="0" applyNumberFormat="1" applyFont="1" applyAlignment="1" applyProtection="1">
      <alignment horizontal="right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vertical="top"/>
      <protection locked="0"/>
    </xf>
    <xf numFmtId="164" fontId="10" fillId="0" borderId="1" xfId="0" applyNumberFormat="1" applyFont="1" applyBorder="1" applyAlignment="1" applyProtection="1">
      <alignment horizontal="right" vertical="top"/>
      <protection locked="0"/>
    </xf>
    <xf numFmtId="0" fontId="11" fillId="0" borderId="1" xfId="0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hidden="1"/>
    </xf>
    <xf numFmtId="3" fontId="5" fillId="0" borderId="0" xfId="0" applyNumberFormat="1" applyFont="1" applyFill="1" applyBorder="1" applyAlignment="1" applyProtection="1">
      <alignment horizontal="left" vertical="top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164" fontId="10" fillId="0" borderId="0" xfId="0" applyNumberFormat="1" applyFont="1" applyBorder="1" applyAlignment="1" applyProtection="1">
      <alignment horizontal="right" vertical="top"/>
      <protection locked="0"/>
    </xf>
    <xf numFmtId="3" fontId="3" fillId="0" borderId="1" xfId="0" applyNumberFormat="1" applyFont="1" applyFill="1" applyBorder="1" applyAlignment="1" applyProtection="1">
      <alignment horizontal="left" vertical="top"/>
      <protection locked="0" hidden="1"/>
    </xf>
    <xf numFmtId="0" fontId="6" fillId="0" borderId="0" xfId="0" applyFont="1" applyFill="1" applyBorder="1" applyAlignment="1" applyProtection="1">
      <alignment vertical="top"/>
      <protection locked="0"/>
    </xf>
    <xf numFmtId="164" fontId="10" fillId="0" borderId="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vertical="top"/>
      <protection locked="0"/>
    </xf>
    <xf numFmtId="164" fontId="10" fillId="0" borderId="1" xfId="0" applyNumberFormat="1" applyFont="1" applyFill="1" applyBorder="1" applyAlignment="1" applyProtection="1">
      <alignment horizontal="right" vertical="top"/>
      <protection locked="0"/>
    </xf>
    <xf numFmtId="0" fontId="11" fillId="0" borderId="1" xfId="0" applyFont="1" applyFill="1" applyBorder="1" applyAlignment="1">
      <alignment horizontal="right"/>
    </xf>
    <xf numFmtId="0" fontId="6" fillId="0" borderId="1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/>
    <xf numFmtId="0" fontId="2" fillId="0" borderId="0" xfId="2" applyFont="1" applyFill="1" applyBorder="1"/>
    <xf numFmtId="0" fontId="13" fillId="3" borderId="3" xfId="2" applyFont="1" applyFill="1" applyBorder="1" applyAlignment="1">
      <alignment horizontal="center" vertical="center"/>
    </xf>
    <xf numFmtId="0" fontId="2" fillId="0" borderId="0" xfId="1" applyFont="1" applyFill="1" applyBorder="1"/>
    <xf numFmtId="0" fontId="13" fillId="4" borderId="3" xfId="1" applyFont="1" applyFill="1" applyBorder="1" applyAlignment="1">
      <alignment horizontal="center" vertical="center"/>
    </xf>
    <xf numFmtId="3" fontId="8" fillId="0" borderId="0" xfId="0" applyNumberFormat="1" applyFont="1" applyBorder="1" applyAlignment="1" applyProtection="1">
      <alignment horizontal="left"/>
      <protection hidden="1"/>
    </xf>
    <xf numFmtId="3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Border="1" applyAlignment="1" applyProtection="1">
      <alignment horizontal="left"/>
      <protection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>
      <alignment horizontal="left"/>
    </xf>
    <xf numFmtId="4" fontId="7" fillId="2" borderId="0" xfId="0" applyNumberFormat="1" applyFont="1" applyFill="1" applyAlignment="1" applyProtection="1">
      <alignment horizontal="centerContinuous"/>
      <protection hidden="1"/>
    </xf>
    <xf numFmtId="4" fontId="8" fillId="0" borderId="0" xfId="0" applyNumberFormat="1" applyFont="1" applyBorder="1" applyAlignment="1" applyProtection="1">
      <alignment horizontal="left"/>
      <protection hidden="1"/>
    </xf>
    <xf numFmtId="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0" applyNumberFormat="1" applyFont="1" applyBorder="1" applyAlignment="1" applyProtection="1">
      <alignment horizontal="left"/>
      <protection hidden="1"/>
    </xf>
    <xf numFmtId="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0" xfId="0" applyNumberFormat="1" applyFont="1"/>
    <xf numFmtId="166" fontId="3" fillId="0" borderId="0" xfId="0" applyNumberFormat="1" applyFont="1"/>
    <xf numFmtId="166" fontId="5" fillId="0" borderId="1" xfId="0" applyNumberFormat="1" applyFont="1" applyBorder="1" applyAlignment="1">
      <alignment horizontal="left"/>
    </xf>
    <xf numFmtId="166" fontId="7" fillId="2" borderId="0" xfId="0" applyNumberFormat="1" applyFont="1" applyFill="1" applyAlignment="1" applyProtection="1">
      <alignment horizontal="centerContinuous"/>
      <protection hidden="1"/>
    </xf>
    <xf numFmtId="166" fontId="8" fillId="0" borderId="0" xfId="0" applyNumberFormat="1" applyFont="1" applyBorder="1" applyAlignment="1" applyProtection="1">
      <alignment horizontal="left"/>
      <protection hidden="1"/>
    </xf>
    <xf numFmtId="166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0" borderId="0" xfId="0" applyNumberFormat="1" applyFont="1" applyAlignment="1">
      <alignment horizontal="right"/>
    </xf>
    <xf numFmtId="166" fontId="11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 applyProtection="1">
      <alignment horizontal="left"/>
      <protection hidden="1"/>
    </xf>
    <xf numFmtId="166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0" applyNumberFormat="1" applyFont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3" fontId="7" fillId="2" borderId="0" xfId="0" applyNumberFormat="1" applyFont="1" applyFill="1" applyBorder="1" applyAlignment="1" applyProtection="1">
      <alignment horizontal="centerContinuous"/>
      <protection hidden="1"/>
    </xf>
    <xf numFmtId="3" fontId="11" fillId="0" borderId="0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7" fillId="2" borderId="4" xfId="0" applyNumberFormat="1" applyFont="1" applyFill="1" applyBorder="1" applyAlignment="1" applyProtection="1">
      <alignment horizontal="centerContinuous"/>
      <protection hidden="1"/>
    </xf>
    <xf numFmtId="3" fontId="11" fillId="0" borderId="0" xfId="0" applyNumberFormat="1" applyFont="1" applyFill="1" applyBorder="1" applyAlignment="1">
      <alignment horizontal="right"/>
    </xf>
    <xf numFmtId="0" fontId="14" fillId="3" borderId="3" xfId="2" applyFont="1" applyFill="1" applyBorder="1" applyAlignment="1">
      <alignment horizontal="center" vertical="center"/>
    </xf>
    <xf numFmtId="165" fontId="15" fillId="3" borderId="3" xfId="6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right"/>
    </xf>
    <xf numFmtId="3" fontId="16" fillId="0" borderId="1" xfId="0" applyNumberFormat="1" applyFont="1" applyBorder="1" applyAlignment="1">
      <alignment horizontal="left"/>
    </xf>
    <xf numFmtId="3" fontId="17" fillId="2" borderId="0" xfId="0" applyNumberFormat="1" applyFont="1" applyFill="1" applyAlignment="1" applyProtection="1">
      <alignment horizontal="centerContinuous"/>
      <protection hidden="1"/>
    </xf>
    <xf numFmtId="3" fontId="18" fillId="0" borderId="0" xfId="0" applyNumberFormat="1" applyFont="1" applyBorder="1" applyAlignment="1" applyProtection="1">
      <alignment horizontal="left"/>
      <protection hidden="1"/>
    </xf>
    <xf numFmtId="3" fontId="18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3" fontId="19" fillId="0" borderId="1" xfId="0" applyNumberFormat="1" applyFont="1" applyBorder="1" applyAlignment="1">
      <alignment horizontal="right" vertical="top"/>
    </xf>
    <xf numFmtId="3" fontId="18" fillId="0" borderId="1" xfId="0" applyNumberFormat="1" applyFont="1" applyBorder="1" applyAlignment="1" applyProtection="1">
      <alignment horizontal="left"/>
      <protection hidden="1"/>
    </xf>
    <xf numFmtId="3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0" xfId="0" applyNumberFormat="1" applyFont="1" applyBorder="1" applyAlignment="1">
      <alignment horizontal="right" vertical="top"/>
    </xf>
    <xf numFmtId="3" fontId="19" fillId="0" borderId="0" xfId="0" applyNumberFormat="1" applyFont="1" applyFill="1" applyBorder="1" applyAlignment="1">
      <alignment horizontal="right" vertical="top"/>
    </xf>
    <xf numFmtId="3" fontId="19" fillId="0" borderId="1" xfId="0" applyNumberFormat="1" applyFont="1" applyFill="1" applyBorder="1" applyAlignment="1">
      <alignment horizontal="right" vertical="top"/>
    </xf>
    <xf numFmtId="3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0" xfId="0" applyNumberFormat="1" applyFont="1"/>
    <xf numFmtId="0" fontId="6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Protection="1">
      <protection locked="0"/>
    </xf>
    <xf numFmtId="164" fontId="9" fillId="0" borderId="0" xfId="0" applyNumberFormat="1" applyFont="1" applyFill="1" applyAlignment="1" applyProtection="1">
      <alignment horizontal="right" vertical="top"/>
      <protection locked="0"/>
    </xf>
    <xf numFmtId="4" fontId="19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0" fontId="3" fillId="0" borderId="0" xfId="0" applyFont="1" applyFill="1"/>
    <xf numFmtId="166" fontId="3" fillId="0" borderId="0" xfId="0" applyNumberFormat="1" applyFont="1" applyFill="1"/>
    <xf numFmtId="164" fontId="10" fillId="0" borderId="0" xfId="0" applyNumberFormat="1" applyFont="1" applyFill="1" applyAlignment="1" applyProtection="1">
      <alignment horizontal="right" vertical="top"/>
      <protection locked="0"/>
    </xf>
    <xf numFmtId="2" fontId="19" fillId="0" borderId="0" xfId="0" applyNumberFormat="1" applyFont="1" applyAlignment="1">
      <alignment horizontal="right" vertical="top"/>
    </xf>
    <xf numFmtId="0" fontId="0" fillId="0" borderId="0" xfId="0" applyFill="1"/>
    <xf numFmtId="0" fontId="2" fillId="0" borderId="6" xfId="2" applyNumberFormat="1" applyFont="1" applyFill="1" applyBorder="1"/>
    <xf numFmtId="0" fontId="2" fillId="0" borderId="4" xfId="2" applyNumberFormat="1" applyFont="1" applyFill="1" applyBorder="1"/>
    <xf numFmtId="0" fontId="2" fillId="0" borderId="7" xfId="2" applyNumberFormat="1" applyFont="1" applyFill="1" applyBorder="1"/>
    <xf numFmtId="0" fontId="0" fillId="0" borderId="3" xfId="0" applyFill="1" applyBorder="1"/>
    <xf numFmtId="165" fontId="2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 applyFill="1" applyBorder="1" applyAlignment="1" applyProtection="1">
      <alignment horizontal="left" vertical="top"/>
      <protection locked="0" hidden="1"/>
    </xf>
    <xf numFmtId="14" fontId="0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left" vertical="top"/>
      <protection locked="0" hidden="1"/>
    </xf>
    <xf numFmtId="0" fontId="5" fillId="0" borderId="0" xfId="0" applyFont="1" applyBorder="1" applyAlignment="1" applyProtection="1">
      <alignment horizontal="left"/>
      <protection locked="0"/>
    </xf>
    <xf numFmtId="3" fontId="1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horizontal="right" vertical="top"/>
    </xf>
    <xf numFmtId="0" fontId="6" fillId="0" borderId="0" xfId="0" applyFont="1" applyAlignment="1" applyProtection="1">
      <alignment horizontal="centerContinuous" vertical="top" wrapText="1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6" fillId="0" borderId="0" xfId="0" applyFont="1" applyBorder="1" applyAlignment="1" applyProtection="1">
      <alignment horizontal="centerContinuous" vertical="top" wrapText="1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0" xfId="0" applyFont="1" applyAlignment="1" applyProtection="1">
      <alignment wrapText="1"/>
      <protection locked="0"/>
    </xf>
    <xf numFmtId="0" fontId="20" fillId="0" borderId="0" xfId="0" applyFont="1"/>
    <xf numFmtId="3" fontId="3" fillId="0" borderId="0" xfId="0" applyNumberFormat="1" applyFont="1" applyFill="1" applyBorder="1" applyAlignment="1" applyProtection="1">
      <alignment horizontal="left" vertical="top"/>
      <protection locked="0" hidden="1"/>
    </xf>
    <xf numFmtId="0" fontId="13" fillId="0" borderId="0" xfId="0" applyFont="1" applyFill="1"/>
    <xf numFmtId="0" fontId="6" fillId="0" borderId="0" xfId="0" applyFont="1" applyFill="1"/>
    <xf numFmtId="3" fontId="7" fillId="2" borderId="0" xfId="0" applyNumberFormat="1" applyFont="1" applyFill="1" applyAlignment="1" applyProtection="1">
      <alignment horizontal="centerContinuous"/>
      <protection hidden="1"/>
    </xf>
    <xf numFmtId="0" fontId="7" fillId="2" borderId="0" xfId="0" applyFont="1" applyFill="1" applyBorder="1" applyAlignment="1" applyProtection="1">
      <alignment horizontal="centerContinuous"/>
      <protection locked="0" hidden="1"/>
    </xf>
    <xf numFmtId="3" fontId="17" fillId="2" borderId="0" xfId="0" applyNumberFormat="1" applyFont="1" applyFill="1" applyBorder="1" applyAlignment="1" applyProtection="1">
      <alignment horizontal="centerContinuous"/>
      <protection hidden="1"/>
    </xf>
    <xf numFmtId="0" fontId="7" fillId="2" borderId="0" xfId="0" applyFont="1" applyFill="1" applyBorder="1" applyAlignment="1" applyProtection="1">
      <alignment horizontal="centerContinuous"/>
      <protection hidden="1"/>
    </xf>
    <xf numFmtId="166" fontId="7" fillId="2" borderId="0" xfId="0" applyNumberFormat="1" applyFont="1" applyFill="1" applyBorder="1" applyAlignment="1" applyProtection="1">
      <alignment horizontal="centerContinuous"/>
      <protection hidden="1"/>
    </xf>
    <xf numFmtId="4" fontId="7" fillId="2" borderId="0" xfId="0" applyNumberFormat="1" applyFont="1" applyFill="1" applyBorder="1" applyAlignment="1" applyProtection="1">
      <alignment horizontal="centerContinuous"/>
      <protection hidden="1"/>
    </xf>
    <xf numFmtId="3" fontId="0" fillId="0" borderId="3" xfId="0" applyNumberFormat="1" applyBorder="1"/>
    <xf numFmtId="3" fontId="0" fillId="0" borderId="0" xfId="0" applyNumberFormat="1" applyAlignment="1">
      <alignment horizontal="center" vertical="center"/>
    </xf>
    <xf numFmtId="0" fontId="6" fillId="0" borderId="4" xfId="0" applyFont="1" applyBorder="1" applyProtection="1">
      <protection locked="0"/>
    </xf>
    <xf numFmtId="0" fontId="6" fillId="0" borderId="4" xfId="0" applyFont="1" applyFill="1" applyBorder="1" applyProtection="1">
      <protection locked="0"/>
    </xf>
    <xf numFmtId="3" fontId="23" fillId="0" borderId="8" xfId="0" applyNumberFormat="1" applyFont="1" applyBorder="1" applyAlignment="1">
      <alignment horizontal="right" vertical="center"/>
    </xf>
    <xf numFmtId="165" fontId="25" fillId="3" borderId="9" xfId="6" applyNumberFormat="1" applyFont="1" applyFill="1" applyBorder="1" applyAlignment="1">
      <alignment horizontal="center" vertical="center"/>
    </xf>
    <xf numFmtId="3" fontId="26" fillId="0" borderId="3" xfId="0" applyNumberFormat="1" applyFont="1" applyBorder="1" applyAlignment="1">
      <alignment horizontal="right" vertical="center"/>
    </xf>
    <xf numFmtId="3" fontId="27" fillId="0" borderId="2" xfId="0" applyNumberFormat="1" applyFont="1" applyFill="1" applyBorder="1" applyAlignment="1">
      <alignment horizontal="right" vertical="center"/>
    </xf>
    <xf numFmtId="0" fontId="28" fillId="5" borderId="0" xfId="0" applyFont="1" applyFill="1" applyAlignment="1" applyProtection="1">
      <alignment horizontal="center" vertical="center"/>
      <protection locked="0" hidden="1"/>
    </xf>
    <xf numFmtId="0" fontId="24" fillId="0" borderId="0" xfId="0" applyFont="1" applyAlignment="1" applyProtection="1">
      <alignment horizontal="right" vertical="center" wrapText="1"/>
      <protection locked="0" hidden="1"/>
    </xf>
    <xf numFmtId="0" fontId="24" fillId="0" borderId="0" xfId="0" applyFont="1" applyAlignment="1" applyProtection="1">
      <alignment horizontal="right" vertical="center"/>
      <protection locked="0" hidden="1"/>
    </xf>
    <xf numFmtId="49" fontId="4" fillId="0" borderId="5" xfId="3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3" applyNumberFormat="1" applyFont="1" applyFill="1" applyBorder="1" applyAlignment="1" applyProtection="1">
      <alignment horizontal="left" vertical="center" wrapText="1"/>
      <protection hidden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3 2" xfId="4"/>
    <cellStyle name="Обычный 4" xfId="7"/>
    <cellStyle name="Обычный 4 2" xfId="5"/>
  </cellStyles>
  <dxfs count="3">
    <dxf>
      <numFmt numFmtId="3" formatCode="#,##0"/>
    </dxf>
    <dxf>
      <numFmt numFmtId="2" formatCode="0.00"/>
    </dxf>
    <dxf>
      <numFmt numFmtId="3" formatCode="#,##0"/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611279</xdr:colOff>
      <xdr:row>156</xdr:row>
      <xdr:rowOff>154081</xdr:rowOff>
    </xdr:from>
    <xdr:to>
      <xdr:col>2</xdr:col>
      <xdr:colOff>1292917</xdr:colOff>
      <xdr:row>159</xdr:row>
      <xdr:rowOff>160244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879" y="32443831"/>
          <a:ext cx="1881788" cy="739588"/>
        </a:xfrm>
        <a:prstGeom prst="rect">
          <a:avLst/>
        </a:prstGeom>
      </xdr:spPr>
    </xdr:pic>
    <xdr:clientData/>
  </xdr:twoCellAnchor>
  <xdr:twoCellAnchor editAs="oneCell">
    <xdr:from>
      <xdr:col>1</xdr:col>
      <xdr:colOff>874059</xdr:colOff>
      <xdr:row>7</xdr:row>
      <xdr:rowOff>179294</xdr:rowOff>
    </xdr:from>
    <xdr:to>
      <xdr:col>2</xdr:col>
      <xdr:colOff>800030</xdr:colOff>
      <xdr:row>14</xdr:row>
      <xdr:rowOff>50162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177" y="2185147"/>
          <a:ext cx="1125000" cy="1361250"/>
        </a:xfrm>
        <a:prstGeom prst="rect">
          <a:avLst/>
        </a:prstGeom>
      </xdr:spPr>
    </xdr:pic>
    <xdr:clientData/>
  </xdr:twoCellAnchor>
  <xdr:twoCellAnchor editAs="oneCell">
    <xdr:from>
      <xdr:col>1</xdr:col>
      <xdr:colOff>750791</xdr:colOff>
      <xdr:row>15</xdr:row>
      <xdr:rowOff>192531</xdr:rowOff>
    </xdr:from>
    <xdr:to>
      <xdr:col>2</xdr:col>
      <xdr:colOff>941291</xdr:colOff>
      <xdr:row>22</xdr:row>
      <xdr:rowOff>151059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909" y="3879266"/>
          <a:ext cx="1389529" cy="1448911"/>
        </a:xfrm>
        <a:prstGeom prst="rect">
          <a:avLst/>
        </a:prstGeom>
      </xdr:spPr>
    </xdr:pic>
    <xdr:clientData/>
  </xdr:twoCellAnchor>
  <xdr:twoCellAnchor editAs="oneCell">
    <xdr:from>
      <xdr:col>1</xdr:col>
      <xdr:colOff>773205</xdr:colOff>
      <xdr:row>26</xdr:row>
      <xdr:rowOff>336176</xdr:rowOff>
    </xdr:from>
    <xdr:to>
      <xdr:col>2</xdr:col>
      <xdr:colOff>780183</xdr:colOff>
      <xdr:row>32</xdr:row>
      <xdr:rowOff>37280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3" y="6275294"/>
          <a:ext cx="1206007" cy="1000986"/>
        </a:xfrm>
        <a:prstGeom prst="rect">
          <a:avLst/>
        </a:prstGeom>
      </xdr:spPr>
    </xdr:pic>
    <xdr:clientData/>
  </xdr:twoCellAnchor>
  <xdr:twoCellAnchor editAs="oneCell">
    <xdr:from>
      <xdr:col>1</xdr:col>
      <xdr:colOff>661145</xdr:colOff>
      <xdr:row>34</xdr:row>
      <xdr:rowOff>156882</xdr:rowOff>
    </xdr:from>
    <xdr:to>
      <xdr:col>2</xdr:col>
      <xdr:colOff>886339</xdr:colOff>
      <xdr:row>39</xdr:row>
      <xdr:rowOff>82192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263" y="7776882"/>
          <a:ext cx="1424223" cy="1034692"/>
        </a:xfrm>
        <a:prstGeom prst="rect">
          <a:avLst/>
        </a:prstGeom>
      </xdr:spPr>
    </xdr:pic>
    <xdr:clientData/>
  </xdr:twoCellAnchor>
  <xdr:twoCellAnchor editAs="oneCell">
    <xdr:from>
      <xdr:col>2</xdr:col>
      <xdr:colOff>11206</xdr:colOff>
      <xdr:row>43</xdr:row>
      <xdr:rowOff>238632</xdr:rowOff>
    </xdr:from>
    <xdr:to>
      <xdr:col>2</xdr:col>
      <xdr:colOff>773206</xdr:colOff>
      <xdr:row>48</xdr:row>
      <xdr:rowOff>81750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53" y="9696397"/>
          <a:ext cx="7620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952499</xdr:colOff>
      <xdr:row>52</xdr:row>
      <xdr:rowOff>89646</xdr:rowOff>
    </xdr:from>
    <xdr:to>
      <xdr:col>2</xdr:col>
      <xdr:colOff>816220</xdr:colOff>
      <xdr:row>64</xdr:row>
      <xdr:rowOff>133498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820" y="11397182"/>
          <a:ext cx="1061150" cy="2493137"/>
        </a:xfrm>
        <a:prstGeom prst="rect">
          <a:avLst/>
        </a:prstGeom>
      </xdr:spPr>
    </xdr:pic>
    <xdr:clientData/>
  </xdr:twoCellAnchor>
  <xdr:twoCellAnchor editAs="oneCell">
    <xdr:from>
      <xdr:col>2</xdr:col>
      <xdr:colOff>38340</xdr:colOff>
      <xdr:row>67</xdr:row>
      <xdr:rowOff>142155</xdr:rowOff>
    </xdr:from>
    <xdr:to>
      <xdr:col>2</xdr:col>
      <xdr:colOff>837090</xdr:colOff>
      <xdr:row>80</xdr:row>
      <xdr:rowOff>51273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090" y="14467755"/>
          <a:ext cx="798750" cy="2547543"/>
        </a:xfrm>
        <a:prstGeom prst="rect">
          <a:avLst/>
        </a:prstGeom>
      </xdr:spPr>
    </xdr:pic>
    <xdr:clientData/>
  </xdr:twoCellAnchor>
  <xdr:twoCellAnchor editAs="oneCell">
    <xdr:from>
      <xdr:col>2</xdr:col>
      <xdr:colOff>4002</xdr:colOff>
      <xdr:row>83</xdr:row>
      <xdr:rowOff>206508</xdr:rowOff>
    </xdr:from>
    <xdr:to>
      <xdr:col>2</xdr:col>
      <xdr:colOff>802752</xdr:colOff>
      <xdr:row>96</xdr:row>
      <xdr:rowOff>115626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752" y="17365115"/>
          <a:ext cx="798750" cy="2535297"/>
        </a:xfrm>
        <a:prstGeom prst="rect">
          <a:avLst/>
        </a:prstGeom>
      </xdr:spPr>
    </xdr:pic>
    <xdr:clientData/>
  </xdr:twoCellAnchor>
  <xdr:twoCellAnchor editAs="oneCell">
    <xdr:from>
      <xdr:col>1</xdr:col>
      <xdr:colOff>1176617</xdr:colOff>
      <xdr:row>113</xdr:row>
      <xdr:rowOff>145676</xdr:rowOff>
    </xdr:from>
    <xdr:to>
      <xdr:col>2</xdr:col>
      <xdr:colOff>776338</xdr:colOff>
      <xdr:row>126</xdr:row>
      <xdr:rowOff>54794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735" y="23308235"/>
          <a:ext cx="798750" cy="254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1193718</xdr:colOff>
      <xdr:row>97</xdr:row>
      <xdr:rowOff>150916</xdr:rowOff>
    </xdr:from>
    <xdr:to>
      <xdr:col>2</xdr:col>
      <xdr:colOff>952539</xdr:colOff>
      <xdr:row>110</xdr:row>
      <xdr:rowOff>93783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039" y="20126202"/>
          <a:ext cx="956250" cy="2569045"/>
        </a:xfrm>
        <a:prstGeom prst="rect">
          <a:avLst/>
        </a:prstGeom>
      </xdr:spPr>
    </xdr:pic>
    <xdr:clientData/>
  </xdr:twoCellAnchor>
  <xdr:twoCellAnchor editAs="oneCell">
    <xdr:from>
      <xdr:col>1</xdr:col>
      <xdr:colOff>1164685</xdr:colOff>
      <xdr:row>129</xdr:row>
      <xdr:rowOff>246384</xdr:rowOff>
    </xdr:from>
    <xdr:to>
      <xdr:col>2</xdr:col>
      <xdr:colOff>1090656</xdr:colOff>
      <xdr:row>140</xdr:row>
      <xdr:rowOff>21657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006" y="26589813"/>
          <a:ext cx="1123400" cy="215652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141</xdr:row>
      <xdr:rowOff>259773</xdr:rowOff>
    </xdr:from>
    <xdr:to>
      <xdr:col>2</xdr:col>
      <xdr:colOff>956250</xdr:colOff>
      <xdr:row>152</xdr:row>
      <xdr:rowOff>157159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147" y="29148538"/>
          <a:ext cx="956250" cy="2149768"/>
        </a:xfrm>
        <a:prstGeom prst="rect">
          <a:avLst/>
        </a:prstGeom>
      </xdr:spPr>
    </xdr:pic>
    <xdr:clientData/>
  </xdr:twoCellAnchor>
  <xdr:twoCellAnchor editAs="oneCell">
    <xdr:from>
      <xdr:col>1</xdr:col>
      <xdr:colOff>717174</xdr:colOff>
      <xdr:row>162</xdr:row>
      <xdr:rowOff>134471</xdr:rowOff>
    </xdr:from>
    <xdr:to>
      <xdr:col>2</xdr:col>
      <xdr:colOff>1322292</xdr:colOff>
      <xdr:row>167</xdr:row>
      <xdr:rowOff>123826</xdr:rowOff>
    </xdr:to>
    <xdr:pic>
      <xdr:nvPicPr>
        <xdr:cNvPr id="17" name="Рисунок 16" descr="http://www.poliplast.net/cms/docs/archive/Alte/080A.jpg"/>
        <xdr:cNvPicPr/>
      </xdr:nvPicPr>
      <xdr:blipFill>
        <a:blip xmlns:r="http://schemas.openxmlformats.org/officeDocument/2006/relationships" r:embed="rId14" cstate="print">
          <a:grayscl/>
          <a:lum bright="10000" contrast="-10000"/>
        </a:blip>
        <a:srcRect l="33881" t="38890" r="33573" b="38552"/>
        <a:stretch>
          <a:fillRect/>
        </a:stretch>
      </xdr:blipFill>
      <xdr:spPr bwMode="auto">
        <a:xfrm flipH="1">
          <a:off x="945774" y="33891071"/>
          <a:ext cx="1805268" cy="798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62753</xdr:colOff>
      <xdr:row>8</xdr:row>
      <xdr:rowOff>171450</xdr:rowOff>
    </xdr:from>
    <xdr:to>
      <xdr:col>3</xdr:col>
      <xdr:colOff>1052753</xdr:colOff>
      <xdr:row>13</xdr:row>
      <xdr:rowOff>175200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4053" y="2524125"/>
          <a:ext cx="990000" cy="9562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17</xdr:row>
      <xdr:rowOff>56030</xdr:rowOff>
    </xdr:from>
    <xdr:to>
      <xdr:col>3</xdr:col>
      <xdr:colOff>1202925</xdr:colOff>
      <xdr:row>22</xdr:row>
      <xdr:rowOff>59780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734" y="4280648"/>
          <a:ext cx="1136250" cy="956250"/>
        </a:xfrm>
        <a:prstGeom prst="rect">
          <a:avLst/>
        </a:prstGeom>
      </xdr:spPr>
    </xdr:pic>
    <xdr:clientData/>
  </xdr:twoCellAnchor>
  <xdr:twoCellAnchor editAs="oneCell">
    <xdr:from>
      <xdr:col>3</xdr:col>
      <xdr:colOff>98612</xdr:colOff>
      <xdr:row>29</xdr:row>
      <xdr:rowOff>32497</xdr:rowOff>
    </xdr:from>
    <xdr:to>
      <xdr:col>3</xdr:col>
      <xdr:colOff>1088612</xdr:colOff>
      <xdr:row>32</xdr:row>
      <xdr:rowOff>57247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7671" y="6699997"/>
          <a:ext cx="990000" cy="596250"/>
        </a:xfrm>
        <a:prstGeom prst="rect">
          <a:avLst/>
        </a:prstGeom>
      </xdr:spPr>
    </xdr:pic>
    <xdr:clientData/>
  </xdr:twoCellAnchor>
  <xdr:twoCellAnchor editAs="oneCell">
    <xdr:from>
      <xdr:col>3</xdr:col>
      <xdr:colOff>33617</xdr:colOff>
      <xdr:row>36</xdr:row>
      <xdr:rowOff>22412</xdr:rowOff>
    </xdr:from>
    <xdr:to>
      <xdr:col>3</xdr:col>
      <xdr:colOff>1169867</xdr:colOff>
      <xdr:row>39</xdr:row>
      <xdr:rowOff>47162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2676" y="8180294"/>
          <a:ext cx="1136250" cy="596250"/>
        </a:xfrm>
        <a:prstGeom prst="rect">
          <a:avLst/>
        </a:prstGeom>
      </xdr:spPr>
    </xdr:pic>
    <xdr:clientData/>
  </xdr:twoCellAnchor>
  <xdr:twoCellAnchor editAs="oneCell">
    <xdr:from>
      <xdr:col>3</xdr:col>
      <xdr:colOff>40901</xdr:colOff>
      <xdr:row>84</xdr:row>
      <xdr:rowOff>132791</xdr:rowOff>
    </xdr:from>
    <xdr:to>
      <xdr:col>3</xdr:col>
      <xdr:colOff>1030901</xdr:colOff>
      <xdr:row>95</xdr:row>
      <xdr:rowOff>51041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960" y="17613967"/>
          <a:ext cx="990000" cy="2013750"/>
        </a:xfrm>
        <a:prstGeom prst="rect">
          <a:avLst/>
        </a:prstGeom>
      </xdr:spPr>
    </xdr:pic>
    <xdr:clientData/>
  </xdr:twoCellAnchor>
  <xdr:twoCellAnchor editAs="oneCell">
    <xdr:from>
      <xdr:col>3</xdr:col>
      <xdr:colOff>147357</xdr:colOff>
      <xdr:row>98</xdr:row>
      <xdr:rowOff>67235</xdr:rowOff>
    </xdr:from>
    <xdr:to>
      <xdr:col>3</xdr:col>
      <xdr:colOff>1137357</xdr:colOff>
      <xdr:row>108</xdr:row>
      <xdr:rowOff>164735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416" y="20372294"/>
          <a:ext cx="990000" cy="2002500"/>
        </a:xfrm>
        <a:prstGeom prst="rect">
          <a:avLst/>
        </a:prstGeom>
      </xdr:spPr>
    </xdr:pic>
    <xdr:clientData/>
  </xdr:twoCellAnchor>
  <xdr:twoCellAnchor editAs="oneCell">
    <xdr:from>
      <xdr:col>3</xdr:col>
      <xdr:colOff>89645</xdr:colOff>
      <xdr:row>143</xdr:row>
      <xdr:rowOff>73959</xdr:rowOff>
    </xdr:from>
    <xdr:to>
      <xdr:col>3</xdr:col>
      <xdr:colOff>1079645</xdr:colOff>
      <xdr:row>152</xdr:row>
      <xdr:rowOff>13209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8704" y="29500606"/>
          <a:ext cx="990000" cy="1653750"/>
        </a:xfrm>
        <a:prstGeom prst="rect">
          <a:avLst/>
        </a:prstGeom>
      </xdr:spPr>
    </xdr:pic>
    <xdr:clientData/>
  </xdr:twoCellAnchor>
  <xdr:twoCellAnchor editAs="oneCell">
    <xdr:from>
      <xdr:col>3</xdr:col>
      <xdr:colOff>134471</xdr:colOff>
      <xdr:row>69</xdr:row>
      <xdr:rowOff>67235</xdr:rowOff>
    </xdr:from>
    <xdr:to>
      <xdr:col>3</xdr:col>
      <xdr:colOff>1124471</xdr:colOff>
      <xdr:row>79</xdr:row>
      <xdr:rowOff>175985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0" y="14915029"/>
          <a:ext cx="990000" cy="2013750"/>
        </a:xfrm>
        <a:prstGeom prst="rect">
          <a:avLst/>
        </a:prstGeom>
      </xdr:spPr>
    </xdr:pic>
    <xdr:clientData/>
  </xdr:twoCellAnchor>
  <xdr:twoCellAnchor editAs="oneCell">
    <xdr:from>
      <xdr:col>3</xdr:col>
      <xdr:colOff>119342</xdr:colOff>
      <xdr:row>53</xdr:row>
      <xdr:rowOff>26894</xdr:rowOff>
    </xdr:from>
    <xdr:to>
      <xdr:col>3</xdr:col>
      <xdr:colOff>1109342</xdr:colOff>
      <xdr:row>63</xdr:row>
      <xdr:rowOff>135644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401" y="11669806"/>
          <a:ext cx="990000" cy="201375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104774</xdr:colOff>
      <xdr:row>131</xdr:row>
      <xdr:rowOff>94690</xdr:rowOff>
    </xdr:from>
    <xdr:to>
      <xdr:col>3</xdr:col>
      <xdr:colOff>1094774</xdr:colOff>
      <xdr:row>139</xdr:row>
      <xdr:rowOff>134793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3833" y="26966396"/>
          <a:ext cx="990000" cy="165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R169"/>
  <sheetViews>
    <sheetView tabSelected="1" view="pageBreakPreview" topLeftCell="G163" zoomScaleNormal="100" zoomScaleSheetLayoutView="100" zoomScalePageLayoutView="55" workbookViewId="0">
      <selection activeCell="N5" sqref="N5"/>
    </sheetView>
  </sheetViews>
  <sheetFormatPr defaultColWidth="9.109375" defaultRowHeight="13.2" x14ac:dyDescent="0.25"/>
  <cols>
    <col min="1" max="1" width="3.44140625" style="3" customWidth="1"/>
    <col min="2" max="2" width="18" style="1" customWidth="1"/>
    <col min="3" max="3" width="20.33203125" style="1" customWidth="1"/>
    <col min="4" max="4" width="19.44140625" style="1" customWidth="1"/>
    <col min="5" max="5" width="13.33203125" style="1" customWidth="1"/>
    <col min="6" max="6" width="36.109375" style="1" customWidth="1"/>
    <col min="7" max="7" width="11.109375" style="2" customWidth="1"/>
    <col min="8" max="8" width="17.109375" style="89" customWidth="1"/>
    <col min="9" max="9" width="17.109375" style="3" bestFit="1" customWidth="1"/>
    <col min="10" max="10" width="11.88671875" style="65" customWidth="1"/>
    <col min="11" max="11" width="8.5546875" style="64" customWidth="1"/>
    <col min="12" max="12" width="8.33203125" style="81" customWidth="1"/>
    <col min="13" max="13" width="9.109375" style="3"/>
    <col min="14" max="14" width="16" style="3" bestFit="1" customWidth="1"/>
    <col min="15" max="16384" width="9.109375" style="3"/>
  </cols>
  <sheetData>
    <row r="1" spans="2:12" ht="12" customHeight="1" x14ac:dyDescent="0.25"/>
    <row r="2" spans="2:12" s="5" customFormat="1" ht="64.5" customHeight="1" x14ac:dyDescent="0.25">
      <c r="B2" s="4"/>
      <c r="C2" s="4"/>
      <c r="D2" s="4"/>
      <c r="E2" s="4"/>
      <c r="F2" s="4"/>
      <c r="G2" s="156" t="s">
        <v>95</v>
      </c>
      <c r="H2" s="157"/>
      <c r="I2" s="157"/>
      <c r="J2" s="157"/>
      <c r="K2" s="157"/>
      <c r="L2" s="157"/>
    </row>
    <row r="3" spans="2:12" s="5" customFormat="1" ht="21" customHeight="1" x14ac:dyDescent="0.25">
      <c r="B3" s="155" t="s">
        <v>91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s="5" customFormat="1" ht="15" customHeight="1" x14ac:dyDescent="0.25">
      <c r="B4" s="6"/>
      <c r="C4" s="6"/>
      <c r="D4" s="6"/>
      <c r="E4" s="6"/>
      <c r="F4" s="6"/>
      <c r="G4" s="6"/>
      <c r="H4" s="90"/>
      <c r="I4" s="7"/>
      <c r="J4" s="66"/>
      <c r="K4" s="57"/>
      <c r="L4" s="154" t="s">
        <v>94</v>
      </c>
    </row>
    <row r="5" spans="2:12" s="5" customFormat="1" ht="15" customHeight="1" x14ac:dyDescent="0.25">
      <c r="B5" s="125"/>
      <c r="C5" s="125"/>
      <c r="D5" s="125"/>
      <c r="E5" s="125"/>
      <c r="F5" s="125"/>
      <c r="G5" s="125"/>
      <c r="H5" s="126"/>
      <c r="I5" s="127"/>
      <c r="J5" s="128"/>
      <c r="K5" s="129"/>
      <c r="L5" s="130"/>
    </row>
    <row r="6" spans="2:12" s="5" customFormat="1" ht="15" customHeight="1" x14ac:dyDescent="0.25">
      <c r="B6" s="142" t="s">
        <v>22</v>
      </c>
      <c r="C6" s="142"/>
      <c r="D6" s="142"/>
      <c r="E6" s="142"/>
      <c r="F6" s="142"/>
      <c r="G6" s="142"/>
      <c r="H6" s="143"/>
      <c r="I6" s="144"/>
      <c r="J6" s="145"/>
      <c r="K6" s="146"/>
      <c r="L6" s="82"/>
    </row>
    <row r="7" spans="2:12" s="5" customFormat="1" ht="15" customHeight="1" x14ac:dyDescent="0.25">
      <c r="B7" s="10" t="s">
        <v>81</v>
      </c>
      <c r="C7" s="10"/>
      <c r="D7" s="10"/>
      <c r="E7" s="11"/>
      <c r="F7" s="11"/>
      <c r="G7" s="11"/>
      <c r="H7" s="92"/>
      <c r="I7" s="12"/>
      <c r="J7" s="68"/>
      <c r="K7" s="59"/>
      <c r="L7" s="52"/>
    </row>
    <row r="8" spans="2:12" s="5" customFormat="1" ht="27.75" customHeight="1" x14ac:dyDescent="0.25">
      <c r="B8" s="13"/>
      <c r="C8" s="13"/>
      <c r="D8" s="13"/>
      <c r="E8" s="14" t="s">
        <v>0</v>
      </c>
      <c r="F8" s="14" t="s">
        <v>1</v>
      </c>
      <c r="G8" s="14" t="s">
        <v>2</v>
      </c>
      <c r="H8" s="93" t="s">
        <v>90</v>
      </c>
      <c r="I8" s="15" t="s">
        <v>3</v>
      </c>
      <c r="J8" s="69" t="s">
        <v>4</v>
      </c>
      <c r="K8" s="60" t="s">
        <v>5</v>
      </c>
      <c r="L8" s="53" t="s">
        <v>6</v>
      </c>
    </row>
    <row r="9" spans="2:12" s="5" customFormat="1" ht="15" customHeight="1" x14ac:dyDescent="0.25">
      <c r="B9" s="16"/>
      <c r="C9" s="16"/>
      <c r="D9" s="1"/>
      <c r="E9" s="138" t="s">
        <v>16</v>
      </c>
      <c r="F9" s="36" t="s">
        <v>18</v>
      </c>
      <c r="G9" s="106">
        <v>1</v>
      </c>
      <c r="H9" s="131">
        <f>VLOOKUP(E9,'Артикулы и цены'!A:G,7,FALSE)</f>
        <v>30124</v>
      </c>
      <c r="I9" s="108" t="s">
        <v>64</v>
      </c>
      <c r="J9" s="115">
        <v>67.36</v>
      </c>
      <c r="K9">
        <v>0.13800000000000001</v>
      </c>
      <c r="L9">
        <v>5</v>
      </c>
    </row>
    <row r="10" spans="2:12" s="5" customFormat="1" ht="15" customHeight="1" x14ac:dyDescent="0.25">
      <c r="B10" s="16"/>
      <c r="C10" s="16"/>
      <c r="D10" s="1"/>
      <c r="E10" s="138" t="s">
        <v>17</v>
      </c>
      <c r="F10" s="36" t="s">
        <v>19</v>
      </c>
      <c r="G10" s="106">
        <v>1</v>
      </c>
      <c r="H10" s="131">
        <f>VLOOKUP(E10,'Артикулы и цены'!A:G,7,FALSE)</f>
        <v>30124</v>
      </c>
      <c r="I10" s="108" t="s">
        <v>64</v>
      </c>
      <c r="J10" s="115">
        <v>67.36</v>
      </c>
      <c r="K10">
        <v>0.13800000000000001</v>
      </c>
      <c r="L10">
        <v>5</v>
      </c>
    </row>
    <row r="11" spans="2:12" s="5" customFormat="1" ht="15" customHeight="1" x14ac:dyDescent="0.25">
      <c r="B11" s="16"/>
      <c r="C11" s="16"/>
      <c r="D11" s="1"/>
      <c r="E11" s="138"/>
      <c r="F11" s="18"/>
      <c r="G11" s="19"/>
      <c r="H11" s="95"/>
      <c r="I11" s="20"/>
      <c r="J11" s="70"/>
      <c r="K11" s="77"/>
      <c r="L11" s="83"/>
    </row>
    <row r="12" spans="2:12" s="5" customFormat="1" ht="15" customHeight="1" x14ac:dyDescent="0.25">
      <c r="B12" s="16"/>
      <c r="C12" s="16"/>
      <c r="D12" s="1"/>
      <c r="E12" s="138"/>
      <c r="F12" s="18"/>
      <c r="G12" s="19"/>
      <c r="H12" s="95"/>
      <c r="I12" s="20"/>
      <c r="J12" s="70"/>
      <c r="K12" s="77"/>
      <c r="L12" s="83"/>
    </row>
    <row r="13" spans="2:12" s="5" customFormat="1" ht="15" customHeight="1" x14ac:dyDescent="0.25">
      <c r="B13" s="16"/>
      <c r="C13" s="16"/>
      <c r="D13" s="136"/>
      <c r="E13" s="17"/>
      <c r="F13" s="18"/>
      <c r="G13" s="22"/>
      <c r="H13" s="95"/>
      <c r="I13" s="20"/>
      <c r="J13" s="70"/>
      <c r="K13" s="77"/>
      <c r="L13" s="83"/>
    </row>
    <row r="14" spans="2:12" s="5" customFormat="1" ht="15" customHeight="1" x14ac:dyDescent="0.25">
      <c r="B14" s="16"/>
      <c r="C14" s="16"/>
      <c r="D14" s="1"/>
      <c r="E14" s="17"/>
      <c r="F14" s="18"/>
      <c r="G14" s="22"/>
      <c r="H14" s="95"/>
      <c r="I14" s="20"/>
      <c r="J14" s="70"/>
      <c r="K14" s="77"/>
      <c r="L14" s="83"/>
    </row>
    <row r="15" spans="2:12" s="5" customFormat="1" ht="15" customHeight="1" x14ac:dyDescent="0.25">
      <c r="B15" s="23"/>
      <c r="C15" s="23"/>
      <c r="D15" s="24"/>
      <c r="E15" s="25"/>
      <c r="F15" s="25"/>
      <c r="G15" s="26"/>
      <c r="H15" s="96"/>
      <c r="I15" s="27"/>
      <c r="J15" s="71"/>
      <c r="K15" s="78"/>
      <c r="L15" s="84"/>
    </row>
    <row r="16" spans="2:12" s="5" customFormat="1" ht="27.75" customHeight="1" x14ac:dyDescent="0.25">
      <c r="B16" s="13"/>
      <c r="C16" s="13"/>
      <c r="D16" s="13"/>
      <c r="E16" s="14" t="s">
        <v>0</v>
      </c>
      <c r="F16" s="14" t="s">
        <v>1</v>
      </c>
      <c r="G16" s="14" t="s">
        <v>2</v>
      </c>
      <c r="H16" s="93" t="s">
        <v>90</v>
      </c>
      <c r="I16" s="15" t="s">
        <v>3</v>
      </c>
      <c r="J16" s="69" t="s">
        <v>4</v>
      </c>
      <c r="K16" s="60" t="s">
        <v>5</v>
      </c>
      <c r="L16" s="53" t="s">
        <v>6</v>
      </c>
    </row>
    <row r="17" spans="2:12" s="5" customFormat="1" ht="15" customHeight="1" x14ac:dyDescent="0.25">
      <c r="B17" s="16"/>
      <c r="C17" s="16"/>
      <c r="D17" s="1"/>
      <c r="E17" s="138" t="s">
        <v>20</v>
      </c>
      <c r="F17" s="36" t="s">
        <v>21</v>
      </c>
      <c r="G17" s="106">
        <v>1</v>
      </c>
      <c r="H17" s="131">
        <f>VLOOKUP(E17,'Артикулы и цены'!A:G,7,FALSE)</f>
        <v>31431</v>
      </c>
      <c r="I17" s="108" t="s">
        <v>65</v>
      </c>
      <c r="J17">
        <v>77.53</v>
      </c>
      <c r="K17">
        <v>0.155</v>
      </c>
      <c r="L17">
        <v>5</v>
      </c>
    </row>
    <row r="18" spans="2:12" s="5" customFormat="1" ht="15" customHeight="1" x14ac:dyDescent="0.25">
      <c r="B18" s="16"/>
      <c r="C18" s="16"/>
      <c r="D18" s="1"/>
      <c r="E18" s="138"/>
      <c r="F18" s="36"/>
      <c r="G18" s="106"/>
      <c r="H18" s="131"/>
      <c r="I18" s="108"/>
      <c r="J18" s="70"/>
      <c r="K18" s="77"/>
      <c r="L18" s="83"/>
    </row>
    <row r="19" spans="2:12" s="5" customFormat="1" ht="15" customHeight="1" x14ac:dyDescent="0.25">
      <c r="B19" s="16"/>
      <c r="C19" s="16"/>
      <c r="D19" s="1"/>
      <c r="E19" s="138"/>
      <c r="F19" s="18"/>
      <c r="G19" s="19"/>
      <c r="H19" s="95"/>
      <c r="I19" s="20"/>
      <c r="J19" s="70"/>
      <c r="K19" s="77"/>
      <c r="L19" s="83"/>
    </row>
    <row r="20" spans="2:12" s="5" customFormat="1" ht="15" customHeight="1" x14ac:dyDescent="0.25">
      <c r="B20" s="16"/>
      <c r="C20" s="16"/>
      <c r="D20" s="1"/>
      <c r="E20" s="138"/>
      <c r="F20" s="18"/>
      <c r="G20" s="19"/>
      <c r="H20" s="95"/>
      <c r="I20" s="20"/>
      <c r="J20" s="70"/>
      <c r="K20" s="77"/>
      <c r="L20" s="83"/>
    </row>
    <row r="21" spans="2:12" s="5" customFormat="1" ht="15" customHeight="1" x14ac:dyDescent="0.25">
      <c r="B21" s="16"/>
      <c r="C21" s="16"/>
      <c r="D21" s="1"/>
      <c r="E21" s="138"/>
      <c r="F21" s="18"/>
      <c r="G21" s="19"/>
      <c r="H21" s="95"/>
      <c r="I21" s="20"/>
      <c r="J21" s="70"/>
      <c r="K21" s="77"/>
      <c r="L21" s="83"/>
    </row>
    <row r="22" spans="2:12" s="5" customFormat="1" ht="15" customHeight="1" x14ac:dyDescent="0.25">
      <c r="B22" s="16"/>
      <c r="C22" s="16"/>
      <c r="D22" s="1"/>
      <c r="E22" s="138"/>
      <c r="F22" s="18"/>
      <c r="G22" s="19"/>
      <c r="H22" s="95"/>
      <c r="I22" s="20"/>
      <c r="J22" s="70"/>
      <c r="K22" s="77"/>
      <c r="L22" s="83"/>
    </row>
    <row r="23" spans="2:12" s="5" customFormat="1" ht="15" customHeight="1" x14ac:dyDescent="0.3">
      <c r="B23" s="16"/>
      <c r="C23" s="16"/>
      <c r="D23" s="137"/>
      <c r="E23" s="122"/>
      <c r="F23" s="18"/>
      <c r="G23" s="22"/>
      <c r="H23" s="95"/>
      <c r="I23" s="20"/>
      <c r="J23" s="70"/>
      <c r="K23" s="77"/>
      <c r="L23" s="83"/>
    </row>
    <row r="24" spans="2:12" s="5" customFormat="1" ht="15" customHeight="1" x14ac:dyDescent="0.25">
      <c r="B24" s="32"/>
      <c r="C24" s="32"/>
      <c r="D24" s="33"/>
      <c r="E24" s="18"/>
      <c r="F24" s="18"/>
      <c r="G24" s="34"/>
      <c r="H24" s="99"/>
      <c r="I24" s="21"/>
      <c r="J24" s="74"/>
      <c r="K24" s="79"/>
      <c r="L24" s="83"/>
    </row>
    <row r="25" spans="2:12" s="5" customFormat="1" ht="15" customHeight="1" x14ac:dyDescent="0.25">
      <c r="B25" s="142" t="s">
        <v>23</v>
      </c>
      <c r="C25" s="142"/>
      <c r="D25" s="142"/>
      <c r="E25" s="142"/>
      <c r="F25" s="142"/>
      <c r="G25" s="142"/>
      <c r="H25" s="143"/>
      <c r="I25" s="144"/>
      <c r="J25" s="145"/>
      <c r="K25" s="146"/>
      <c r="L25" s="82"/>
    </row>
    <row r="26" spans="2:12" s="5" customFormat="1" ht="15" customHeight="1" x14ac:dyDescent="0.25">
      <c r="B26" s="10" t="s">
        <v>82</v>
      </c>
      <c r="C26" s="10"/>
      <c r="D26" s="10"/>
      <c r="E26" s="10"/>
      <c r="F26" s="10"/>
      <c r="G26" s="10"/>
      <c r="H26" s="97"/>
      <c r="I26" s="28"/>
      <c r="J26" s="72"/>
      <c r="K26" s="61"/>
      <c r="L26" s="54"/>
    </row>
    <row r="27" spans="2:12" s="5" customFormat="1" ht="27" customHeight="1" x14ac:dyDescent="0.25">
      <c r="B27" s="13"/>
      <c r="C27" s="13"/>
      <c r="D27" s="13"/>
      <c r="E27" s="14" t="s">
        <v>0</v>
      </c>
      <c r="F27" s="14" t="s">
        <v>1</v>
      </c>
      <c r="G27" s="14" t="s">
        <v>2</v>
      </c>
      <c r="H27" s="93" t="s">
        <v>90</v>
      </c>
      <c r="I27" s="15" t="s">
        <v>3</v>
      </c>
      <c r="J27" s="69" t="s">
        <v>4</v>
      </c>
      <c r="K27" s="60" t="s">
        <v>5</v>
      </c>
      <c r="L27" s="53" t="s">
        <v>6</v>
      </c>
    </row>
    <row r="28" spans="2:12" s="5" customFormat="1" ht="15" customHeight="1" x14ac:dyDescent="0.25">
      <c r="B28" s="16"/>
      <c r="C28" s="16"/>
      <c r="D28" s="1"/>
      <c r="E28" s="138" t="s">
        <v>24</v>
      </c>
      <c r="F28" s="36" t="s">
        <v>27</v>
      </c>
      <c r="G28" s="106">
        <v>1</v>
      </c>
      <c r="H28" s="131">
        <f>VLOOKUP(E28,'Артикулы и цены'!A:G,7,FALSE)</f>
        <v>18069</v>
      </c>
      <c r="I28" s="108" t="s">
        <v>66</v>
      </c>
      <c r="J28">
        <v>41.26</v>
      </c>
      <c r="K28">
        <v>8.6999999999999994E-2</v>
      </c>
      <c r="L28">
        <v>4</v>
      </c>
    </row>
    <row r="29" spans="2:12" s="5" customFormat="1" ht="15" customHeight="1" x14ac:dyDescent="0.25">
      <c r="B29" s="16"/>
      <c r="C29" s="16"/>
      <c r="D29" s="1"/>
      <c r="E29" s="138" t="s">
        <v>25</v>
      </c>
      <c r="F29" s="36" t="s">
        <v>28</v>
      </c>
      <c r="G29" s="106">
        <v>1</v>
      </c>
      <c r="H29" s="131">
        <f>VLOOKUP(E29,'Артикулы и цены'!A:G,7,FALSE)</f>
        <v>18069</v>
      </c>
      <c r="I29" s="108" t="s">
        <v>66</v>
      </c>
      <c r="J29">
        <v>41.26</v>
      </c>
      <c r="K29">
        <v>8.6999999999999994E-2</v>
      </c>
      <c r="L29">
        <v>4</v>
      </c>
    </row>
    <row r="30" spans="2:12" s="5" customFormat="1" ht="15" customHeight="1" x14ac:dyDescent="0.25">
      <c r="B30" s="16"/>
      <c r="C30" s="16"/>
      <c r="D30" s="1"/>
      <c r="E30" s="138"/>
      <c r="F30" s="36"/>
      <c r="G30" s="106"/>
      <c r="H30" s="131"/>
      <c r="I30" s="108"/>
      <c r="J30" s="70"/>
      <c r="K30" s="77"/>
      <c r="L30" s="83"/>
    </row>
    <row r="31" spans="2:12" s="5" customFormat="1" ht="15" customHeight="1" x14ac:dyDescent="0.25">
      <c r="B31" s="16"/>
      <c r="C31" s="16"/>
      <c r="D31" s="1"/>
      <c r="E31" s="122"/>
      <c r="F31" s="18"/>
      <c r="G31" s="22"/>
      <c r="H31" s="95"/>
      <c r="I31" s="20"/>
      <c r="J31" s="70"/>
      <c r="K31" s="77"/>
      <c r="L31" s="83"/>
    </row>
    <row r="32" spans="2:12" s="5" customFormat="1" ht="15" customHeight="1" x14ac:dyDescent="0.25">
      <c r="B32" s="16"/>
      <c r="C32" s="16"/>
      <c r="D32" s="1"/>
      <c r="E32" s="29"/>
      <c r="F32" s="39"/>
      <c r="G32" s="113"/>
      <c r="H32" s="131"/>
      <c r="I32" s="108"/>
      <c r="J32" s="109"/>
      <c r="K32" s="110"/>
      <c r="L32" s="86"/>
    </row>
    <row r="33" spans="2:15" s="5" customFormat="1" ht="15" customHeight="1" x14ac:dyDescent="0.25">
      <c r="B33" s="16"/>
      <c r="C33" s="132"/>
      <c r="D33" s="133"/>
      <c r="E33" s="138"/>
      <c r="F33" s="36"/>
      <c r="G33" s="113"/>
      <c r="H33" s="131"/>
      <c r="I33" s="108"/>
      <c r="J33" s="70"/>
      <c r="K33" s="77"/>
      <c r="L33" s="83"/>
    </row>
    <row r="34" spans="2:15" s="5" customFormat="1" ht="15" customHeight="1" x14ac:dyDescent="0.25">
      <c r="B34" s="23"/>
      <c r="C34" s="23"/>
      <c r="D34" s="24"/>
      <c r="E34" s="41"/>
      <c r="F34" s="41"/>
      <c r="G34" s="42"/>
      <c r="H34" s="101"/>
      <c r="I34" s="43"/>
      <c r="J34" s="71"/>
      <c r="K34" s="78"/>
      <c r="L34" s="84"/>
    </row>
    <row r="35" spans="2:15" s="5" customFormat="1" ht="27" customHeight="1" x14ac:dyDescent="0.25">
      <c r="B35" s="32"/>
      <c r="C35" s="32"/>
      <c r="D35" s="33"/>
      <c r="E35" s="14" t="s">
        <v>0</v>
      </c>
      <c r="F35" s="14" t="s">
        <v>1</v>
      </c>
      <c r="G35" s="14" t="s">
        <v>2</v>
      </c>
      <c r="H35" s="93" t="s">
        <v>90</v>
      </c>
      <c r="I35" s="15" t="s">
        <v>3</v>
      </c>
      <c r="J35" s="69" t="s">
        <v>4</v>
      </c>
      <c r="K35" s="60" t="s">
        <v>5</v>
      </c>
      <c r="L35" s="53" t="s">
        <v>6</v>
      </c>
    </row>
    <row r="36" spans="2:15" s="5" customFormat="1" ht="15" customHeight="1" x14ac:dyDescent="0.25">
      <c r="B36" s="32"/>
      <c r="C36" s="32"/>
      <c r="D36" s="33"/>
      <c r="E36" s="36" t="s">
        <v>29</v>
      </c>
      <c r="F36" s="36" t="s">
        <v>26</v>
      </c>
      <c r="G36" s="106">
        <v>1</v>
      </c>
      <c r="H36" s="131">
        <f>VLOOKUP(E36,'Артикулы и цены'!A:G,7,FALSE)</f>
        <v>19996</v>
      </c>
      <c r="I36" s="108" t="s">
        <v>67</v>
      </c>
      <c r="J36">
        <v>49.1</v>
      </c>
      <c r="K36">
        <v>0.126</v>
      </c>
      <c r="L36">
        <v>5</v>
      </c>
    </row>
    <row r="37" spans="2:15" s="5" customFormat="1" ht="15" customHeight="1" x14ac:dyDescent="0.25">
      <c r="B37" s="32"/>
      <c r="C37" s="32"/>
      <c r="D37" s="33"/>
      <c r="E37" s="36"/>
      <c r="F37" s="36"/>
      <c r="G37" s="106"/>
      <c r="H37" s="107"/>
      <c r="I37" s="108"/>
      <c r="J37" s="70"/>
      <c r="K37" s="77"/>
      <c r="L37" s="83"/>
    </row>
    <row r="38" spans="2:15" s="5" customFormat="1" ht="15" customHeight="1" x14ac:dyDescent="0.25">
      <c r="B38" s="32"/>
      <c r="C38" s="32"/>
      <c r="D38" s="33"/>
      <c r="E38" s="36"/>
      <c r="F38" s="36"/>
      <c r="G38" s="37"/>
      <c r="H38" s="100"/>
      <c r="I38" s="38"/>
      <c r="J38" s="74"/>
      <c r="K38" s="79"/>
      <c r="L38" s="83"/>
    </row>
    <row r="39" spans="2:15" s="5" customFormat="1" ht="15" customHeight="1" x14ac:dyDescent="0.25">
      <c r="B39" s="32"/>
      <c r="C39" s="32"/>
      <c r="D39" s="33"/>
      <c r="E39" s="18"/>
      <c r="F39" s="18"/>
      <c r="G39" s="34"/>
      <c r="H39" s="99"/>
      <c r="I39" s="21"/>
      <c r="J39" s="74"/>
      <c r="K39" s="79"/>
      <c r="L39" s="83"/>
    </row>
    <row r="40" spans="2:15" s="5" customFormat="1" ht="15" customHeight="1" x14ac:dyDescent="0.25">
      <c r="B40" s="32"/>
      <c r="C40" s="134"/>
      <c r="D40" s="135"/>
      <c r="E40" s="18"/>
      <c r="F40" s="18"/>
      <c r="G40" s="34"/>
      <c r="H40" s="99"/>
      <c r="I40" s="21"/>
      <c r="J40" s="74"/>
      <c r="K40" s="79"/>
      <c r="L40" s="83"/>
    </row>
    <row r="41" spans="2:15" s="5" customFormat="1" ht="15" customHeight="1" x14ac:dyDescent="0.25">
      <c r="B41" s="32"/>
      <c r="C41" s="32"/>
      <c r="D41" s="33"/>
      <c r="E41" s="18"/>
      <c r="F41" s="18"/>
      <c r="G41" s="34"/>
      <c r="H41" s="99"/>
      <c r="I41" s="21"/>
      <c r="J41" s="74"/>
      <c r="K41" s="79"/>
      <c r="L41" s="83"/>
    </row>
    <row r="42" spans="2:15" s="5" customFormat="1" ht="15" customHeight="1" x14ac:dyDescent="0.25">
      <c r="B42" s="8" t="s">
        <v>7</v>
      </c>
      <c r="C42" s="8"/>
      <c r="D42" s="8"/>
      <c r="E42" s="8"/>
      <c r="F42" s="8"/>
      <c r="G42" s="8"/>
      <c r="H42" s="91"/>
      <c r="I42" s="9"/>
      <c r="J42" s="67"/>
      <c r="K42" s="58"/>
      <c r="L42" s="82"/>
      <c r="M42" s="3"/>
    </row>
    <row r="43" spans="2:15" s="5" customFormat="1" x14ac:dyDescent="0.25">
      <c r="B43" s="10" t="s">
        <v>83</v>
      </c>
      <c r="C43" s="10"/>
      <c r="D43" s="10"/>
      <c r="E43" s="10"/>
      <c r="F43" s="10"/>
      <c r="G43" s="10"/>
      <c r="H43" s="97"/>
      <c r="I43" s="28"/>
      <c r="J43" s="72"/>
      <c r="K43" s="61"/>
      <c r="L43" s="54"/>
      <c r="M43" s="3"/>
    </row>
    <row r="44" spans="2:15" ht="27.9" customHeight="1" x14ac:dyDescent="0.25">
      <c r="B44" s="13"/>
      <c r="C44" s="13"/>
      <c r="D44" s="13"/>
      <c r="E44" s="14" t="s">
        <v>0</v>
      </c>
      <c r="F44" s="14" t="s">
        <v>1</v>
      </c>
      <c r="G44" s="14" t="s">
        <v>2</v>
      </c>
      <c r="H44" s="93" t="s">
        <v>90</v>
      </c>
      <c r="I44" s="15" t="s">
        <v>3</v>
      </c>
      <c r="J44" s="69" t="s">
        <v>4</v>
      </c>
      <c r="K44" s="60" t="s">
        <v>5</v>
      </c>
      <c r="L44" s="53" t="s">
        <v>6</v>
      </c>
    </row>
    <row r="45" spans="2:15" s="111" customFormat="1" ht="15" customHeight="1" x14ac:dyDescent="0.25">
      <c r="B45" s="104"/>
      <c r="C45" s="104"/>
      <c r="D45" s="105"/>
      <c r="E45" s="138" t="s">
        <v>30</v>
      </c>
      <c r="F45" s="36" t="s">
        <v>31</v>
      </c>
      <c r="G45" s="106">
        <v>1</v>
      </c>
      <c r="H45" s="131">
        <f>VLOOKUP(E45,'Артикулы и цены'!A:G,7,FALSE)</f>
        <v>12913</v>
      </c>
      <c r="I45" s="108" t="s">
        <v>68</v>
      </c>
      <c r="J45" s="115">
        <v>21.42</v>
      </c>
      <c r="K45">
        <v>3.5999999999999997E-2</v>
      </c>
      <c r="L45">
        <v>3</v>
      </c>
      <c r="M45" s="3"/>
    </row>
    <row r="46" spans="2:15" ht="15" customHeight="1" x14ac:dyDescent="0.25">
      <c r="B46" s="16"/>
      <c r="C46" s="16"/>
      <c r="E46" s="138"/>
      <c r="F46" s="36"/>
      <c r="G46" s="106"/>
      <c r="H46" s="107"/>
      <c r="I46" s="108"/>
      <c r="J46" s="109"/>
      <c r="K46" s="77"/>
      <c r="L46" s="83"/>
    </row>
    <row r="47" spans="2:15" ht="15" customHeight="1" x14ac:dyDescent="0.25">
      <c r="B47" s="16"/>
      <c r="C47" s="16"/>
      <c r="E47" s="17"/>
      <c r="F47" s="18"/>
      <c r="G47" s="22"/>
      <c r="H47" s="95"/>
      <c r="I47" s="20"/>
      <c r="J47" s="70"/>
      <c r="K47" s="77"/>
      <c r="L47" s="83"/>
      <c r="O47" s="65"/>
    </row>
    <row r="48" spans="2:15" ht="15" customHeight="1" x14ac:dyDescent="0.3">
      <c r="B48" s="16"/>
      <c r="C48" s="16"/>
      <c r="D48" s="137"/>
      <c r="E48" s="29"/>
      <c r="F48" s="18"/>
      <c r="G48" s="22"/>
      <c r="H48" s="95"/>
      <c r="I48" s="20"/>
      <c r="J48" s="70"/>
      <c r="K48" s="77"/>
      <c r="L48" s="83"/>
      <c r="O48" s="65"/>
    </row>
    <row r="49" spans="2:15" ht="15" customHeight="1" x14ac:dyDescent="0.25">
      <c r="B49" s="16"/>
      <c r="C49" s="16"/>
      <c r="E49" s="17"/>
      <c r="F49" s="18"/>
      <c r="G49" s="22"/>
      <c r="H49" s="95"/>
      <c r="I49" s="20"/>
      <c r="J49" s="70"/>
      <c r="K49" s="77"/>
      <c r="L49" s="83"/>
      <c r="O49" s="65"/>
    </row>
    <row r="50" spans="2:15" ht="15" customHeight="1" x14ac:dyDescent="0.25">
      <c r="B50" s="32"/>
      <c r="C50" s="32"/>
      <c r="D50" s="33"/>
      <c r="E50" s="18"/>
      <c r="F50" s="18"/>
      <c r="G50" s="34"/>
      <c r="H50" s="99"/>
      <c r="I50" s="21"/>
      <c r="J50" s="74"/>
      <c r="K50" s="79"/>
      <c r="L50" s="83"/>
      <c r="O50" s="65"/>
    </row>
    <row r="51" spans="2:15" s="5" customFormat="1" ht="15" customHeight="1" x14ac:dyDescent="0.25">
      <c r="B51" s="142" t="s">
        <v>84</v>
      </c>
      <c r="C51" s="142"/>
      <c r="D51" s="142"/>
      <c r="E51" s="142"/>
      <c r="F51" s="142"/>
      <c r="G51" s="142"/>
      <c r="H51" s="82"/>
      <c r="I51" s="144"/>
      <c r="J51" s="145"/>
      <c r="K51" s="146"/>
      <c r="L51" s="82"/>
      <c r="M51" s="3"/>
      <c r="N51" s="3"/>
      <c r="O51" s="65"/>
    </row>
    <row r="52" spans="2:15" s="5" customFormat="1" x14ac:dyDescent="0.25">
      <c r="B52" s="10" t="s">
        <v>85</v>
      </c>
      <c r="C52" s="10"/>
      <c r="D52" s="10"/>
      <c r="E52" s="10"/>
      <c r="F52" s="10"/>
      <c r="G52" s="10"/>
      <c r="H52" s="97"/>
      <c r="I52" s="28"/>
      <c r="J52" s="72"/>
      <c r="K52" s="61"/>
      <c r="L52" s="54"/>
      <c r="M52" s="3"/>
    </row>
    <row r="53" spans="2:15" ht="27.75" customHeight="1" x14ac:dyDescent="0.25">
      <c r="B53" s="13"/>
      <c r="C53" s="13"/>
      <c r="D53" s="13"/>
      <c r="E53" s="14" t="s">
        <v>0</v>
      </c>
      <c r="F53" s="14" t="s">
        <v>1</v>
      </c>
      <c r="G53" s="14" t="s">
        <v>2</v>
      </c>
      <c r="H53" s="93" t="s">
        <v>90</v>
      </c>
      <c r="I53" s="15" t="s">
        <v>3</v>
      </c>
      <c r="J53" s="69" t="s">
        <v>4</v>
      </c>
      <c r="K53" s="60" t="s">
        <v>5</v>
      </c>
      <c r="L53" s="53" t="s">
        <v>6</v>
      </c>
    </row>
    <row r="54" spans="2:15" s="111" customFormat="1" ht="15" customHeight="1" x14ac:dyDescent="0.25">
      <c r="B54" s="104"/>
      <c r="C54" s="104"/>
      <c r="D54" s="105"/>
      <c r="E54" s="138" t="s">
        <v>32</v>
      </c>
      <c r="F54" s="36" t="s">
        <v>33</v>
      </c>
      <c r="G54" s="106">
        <v>1</v>
      </c>
      <c r="H54" s="131">
        <f>VLOOKUP(E54,'Артикулы и цены'!A:G,7,FALSE)</f>
        <v>30297</v>
      </c>
      <c r="I54" s="108" t="s">
        <v>69</v>
      </c>
      <c r="J54" s="115">
        <v>102.36</v>
      </c>
      <c r="K54">
        <v>0.223</v>
      </c>
      <c r="L54">
        <v>5</v>
      </c>
      <c r="M54" s="3"/>
    </row>
    <row r="55" spans="2:15" ht="15" customHeight="1" x14ac:dyDescent="0.25">
      <c r="B55" s="16"/>
      <c r="C55" s="16"/>
      <c r="E55" s="17"/>
      <c r="F55" s="18"/>
      <c r="G55" s="22"/>
      <c r="H55" s="94"/>
      <c r="I55" s="20"/>
      <c r="J55" s="70"/>
      <c r="K55" s="77"/>
      <c r="L55" s="83"/>
    </row>
    <row r="56" spans="2:15" ht="15" customHeight="1" x14ac:dyDescent="0.25">
      <c r="B56" s="16"/>
      <c r="C56" s="16"/>
      <c r="E56" s="17"/>
      <c r="F56" s="18"/>
      <c r="G56" s="22"/>
      <c r="H56" s="95"/>
      <c r="I56" s="20"/>
      <c r="J56" s="70"/>
      <c r="K56" s="77"/>
      <c r="L56" s="83"/>
    </row>
    <row r="57" spans="2:15" ht="15" customHeight="1" x14ac:dyDescent="0.25">
      <c r="B57" s="16"/>
      <c r="C57" s="16"/>
      <c r="E57" s="29"/>
      <c r="F57" s="18"/>
      <c r="G57" s="22"/>
      <c r="H57" s="95"/>
      <c r="I57" s="20"/>
      <c r="J57" s="70"/>
      <c r="K57" s="77"/>
      <c r="L57" s="83"/>
    </row>
    <row r="58" spans="2:15" ht="15" customHeight="1" x14ac:dyDescent="0.25">
      <c r="B58" s="16"/>
      <c r="C58" s="16"/>
      <c r="E58" s="17"/>
      <c r="F58" s="18"/>
      <c r="G58" s="34"/>
      <c r="H58" s="95"/>
      <c r="I58" s="20"/>
      <c r="J58" s="70"/>
      <c r="K58" s="77"/>
      <c r="L58" s="83"/>
    </row>
    <row r="59" spans="2:15" ht="15" customHeight="1" x14ac:dyDescent="0.25">
      <c r="B59" s="16"/>
      <c r="C59" s="16"/>
      <c r="E59" s="138"/>
      <c r="F59" s="18"/>
      <c r="G59" s="34"/>
      <c r="H59" s="95"/>
      <c r="I59" s="20"/>
      <c r="J59" s="70"/>
      <c r="K59" s="77"/>
      <c r="L59" s="83"/>
    </row>
    <row r="60" spans="2:15" ht="15" customHeight="1" x14ac:dyDescent="0.25">
      <c r="B60" s="16"/>
      <c r="C60" s="16"/>
      <c r="E60" s="138"/>
      <c r="F60" s="18"/>
      <c r="G60" s="34"/>
      <c r="H60" s="95"/>
      <c r="I60" s="20"/>
      <c r="J60" s="70"/>
      <c r="K60" s="77"/>
      <c r="L60" s="83"/>
    </row>
    <row r="61" spans="2:15" ht="15" customHeight="1" x14ac:dyDescent="0.25">
      <c r="B61" s="16"/>
      <c r="C61" s="16"/>
      <c r="E61" s="138"/>
      <c r="F61" s="18"/>
      <c r="G61" s="34"/>
      <c r="H61" s="95"/>
      <c r="I61" s="20"/>
      <c r="J61" s="70"/>
      <c r="K61" s="77"/>
      <c r="L61" s="83"/>
    </row>
    <row r="62" spans="2:15" ht="15" customHeight="1" x14ac:dyDescent="0.25">
      <c r="B62" s="16"/>
      <c r="C62" s="16"/>
      <c r="E62" s="138"/>
      <c r="F62" s="18"/>
      <c r="G62" s="34"/>
      <c r="H62" s="95"/>
      <c r="I62" s="20"/>
      <c r="J62" s="70"/>
      <c r="K62" s="77"/>
      <c r="L62" s="83"/>
    </row>
    <row r="63" spans="2:15" ht="15" customHeight="1" x14ac:dyDescent="0.25">
      <c r="B63" s="16"/>
      <c r="C63" s="16"/>
      <c r="E63" s="17"/>
      <c r="F63" s="18"/>
      <c r="G63" s="22"/>
      <c r="H63" s="95"/>
      <c r="I63" s="20"/>
      <c r="J63" s="70"/>
      <c r="K63" s="77"/>
      <c r="L63" s="83"/>
    </row>
    <row r="64" spans="2:15" ht="15" customHeight="1" x14ac:dyDescent="0.25">
      <c r="B64" s="16"/>
      <c r="C64" s="16"/>
      <c r="E64" s="17"/>
      <c r="F64" s="18"/>
      <c r="G64" s="22"/>
      <c r="H64" s="95"/>
      <c r="I64" s="20"/>
      <c r="J64" s="70"/>
      <c r="K64" s="77"/>
      <c r="L64" s="83"/>
    </row>
    <row r="65" spans="2:15" ht="15" customHeight="1" x14ac:dyDescent="0.25">
      <c r="B65" s="16"/>
      <c r="C65" s="16"/>
      <c r="E65" s="17"/>
      <c r="F65" s="18"/>
      <c r="G65" s="22"/>
      <c r="H65" s="95"/>
      <c r="I65" s="20"/>
      <c r="J65" s="70"/>
      <c r="K65" s="77"/>
      <c r="L65" s="83"/>
    </row>
    <row r="66" spans="2:15" ht="15" customHeight="1" x14ac:dyDescent="0.25">
      <c r="B66" s="142" t="s">
        <v>87</v>
      </c>
      <c r="C66" s="142"/>
      <c r="D66" s="142"/>
      <c r="E66" s="142"/>
      <c r="F66" s="142"/>
      <c r="G66" s="142"/>
      <c r="H66" s="82"/>
      <c r="I66" s="144"/>
      <c r="J66" s="145"/>
      <c r="K66" s="146"/>
      <c r="L66" s="82"/>
    </row>
    <row r="67" spans="2:15" ht="15" customHeight="1" x14ac:dyDescent="0.25">
      <c r="B67" s="10" t="s">
        <v>86</v>
      </c>
      <c r="C67" s="10"/>
      <c r="D67" s="10"/>
      <c r="E67" s="10"/>
      <c r="F67" s="10"/>
      <c r="G67" s="10"/>
      <c r="H67" s="97"/>
      <c r="I67" s="28"/>
      <c r="J67" s="72"/>
      <c r="K67" s="61"/>
      <c r="L67" s="54"/>
    </row>
    <row r="68" spans="2:15" ht="27.9" customHeight="1" x14ac:dyDescent="0.25">
      <c r="B68" s="13"/>
      <c r="C68" s="13"/>
      <c r="D68" s="13"/>
      <c r="E68" s="14" t="s">
        <v>0</v>
      </c>
      <c r="F68" s="14" t="s">
        <v>1</v>
      </c>
      <c r="G68" s="14" t="s">
        <v>2</v>
      </c>
      <c r="H68" s="93" t="s">
        <v>90</v>
      </c>
      <c r="I68" s="15" t="s">
        <v>3</v>
      </c>
      <c r="J68" s="69" t="s">
        <v>4</v>
      </c>
      <c r="K68" s="60" t="s">
        <v>5</v>
      </c>
      <c r="L68" s="53" t="s">
        <v>6</v>
      </c>
    </row>
    <row r="69" spans="2:15" s="111" customFormat="1" ht="15" customHeight="1" x14ac:dyDescent="0.25">
      <c r="B69" s="104"/>
      <c r="C69" s="104"/>
      <c r="D69" s="105"/>
      <c r="E69" s="138" t="s">
        <v>34</v>
      </c>
      <c r="F69" s="36" t="s">
        <v>36</v>
      </c>
      <c r="G69" s="106">
        <v>1</v>
      </c>
      <c r="H69" s="131">
        <f>VLOOKUP(E69,'Артикулы и цены'!A:G,7,FALSE)</f>
        <v>23709</v>
      </c>
      <c r="I69" s="108" t="s">
        <v>70</v>
      </c>
      <c r="J69">
        <v>68.349999999999994</v>
      </c>
      <c r="K69">
        <v>0.16</v>
      </c>
      <c r="L69">
        <v>5</v>
      </c>
      <c r="M69" s="3"/>
    </row>
    <row r="70" spans="2:15" ht="15" customHeight="1" x14ac:dyDescent="0.25">
      <c r="B70" s="16"/>
      <c r="C70" s="16"/>
      <c r="E70" s="138" t="s">
        <v>35</v>
      </c>
      <c r="F70" s="36" t="s">
        <v>37</v>
      </c>
      <c r="G70" s="106">
        <v>1</v>
      </c>
      <c r="H70" s="131">
        <f>VLOOKUP(E70,'Артикулы и цены'!A:G,7,FALSE)</f>
        <v>23709</v>
      </c>
      <c r="I70" s="108" t="s">
        <v>70</v>
      </c>
      <c r="J70">
        <v>68.349999999999994</v>
      </c>
      <c r="K70">
        <v>0.16</v>
      </c>
      <c r="L70">
        <v>5</v>
      </c>
    </row>
    <row r="71" spans="2:15" ht="15" customHeight="1" x14ac:dyDescent="0.25">
      <c r="B71" s="16"/>
      <c r="C71" s="16"/>
      <c r="E71" s="138"/>
      <c r="F71" s="36"/>
      <c r="G71" s="113"/>
      <c r="H71" s="131"/>
      <c r="I71" s="108"/>
      <c r="J71" s="70"/>
      <c r="K71" s="77"/>
      <c r="L71" s="83"/>
    </row>
    <row r="72" spans="2:15" ht="15" customHeight="1" x14ac:dyDescent="0.25">
      <c r="B72" s="16"/>
      <c r="C72" s="16"/>
      <c r="E72" s="29"/>
      <c r="F72" s="29"/>
      <c r="G72" s="29"/>
      <c r="H72" s="29"/>
      <c r="I72" s="29"/>
      <c r="J72" s="29"/>
      <c r="K72" s="29"/>
      <c r="L72" s="29"/>
      <c r="O72" s="65"/>
    </row>
    <row r="73" spans="2:15" ht="15" customHeight="1" x14ac:dyDescent="0.25">
      <c r="B73" s="16"/>
      <c r="C73" s="16"/>
      <c r="E73" s="17"/>
      <c r="F73" s="36"/>
      <c r="G73" s="37"/>
      <c r="H73" s="100"/>
      <c r="I73" s="38"/>
      <c r="J73" s="75"/>
      <c r="K73" s="80"/>
      <c r="L73" s="86"/>
      <c r="O73" s="65"/>
    </row>
    <row r="74" spans="2:15" ht="15" customHeight="1" x14ac:dyDescent="0.25">
      <c r="B74" s="16"/>
      <c r="C74" s="16"/>
      <c r="E74" s="17"/>
      <c r="F74" s="36"/>
      <c r="G74" s="37"/>
      <c r="H74" s="100"/>
      <c r="I74" s="38"/>
      <c r="J74" s="75"/>
      <c r="K74" s="80"/>
      <c r="L74" s="86"/>
      <c r="O74" s="65"/>
    </row>
    <row r="75" spans="2:15" ht="15" customHeight="1" x14ac:dyDescent="0.25">
      <c r="B75" s="16"/>
      <c r="C75" s="16"/>
      <c r="E75" s="138"/>
      <c r="F75" s="36"/>
      <c r="G75" s="37"/>
      <c r="H75" s="100"/>
      <c r="I75" s="38"/>
      <c r="J75" s="75"/>
      <c r="K75" s="80"/>
      <c r="L75" s="86"/>
      <c r="O75" s="65"/>
    </row>
    <row r="76" spans="2:15" ht="15" customHeight="1" x14ac:dyDescent="0.25">
      <c r="B76" s="16"/>
      <c r="C76" s="16"/>
      <c r="E76" s="138"/>
      <c r="F76" s="36"/>
      <c r="G76" s="37"/>
      <c r="H76" s="100"/>
      <c r="I76" s="38"/>
      <c r="J76" s="75"/>
      <c r="K76" s="80"/>
      <c r="L76" s="86"/>
      <c r="O76" s="65"/>
    </row>
    <row r="77" spans="2:15" ht="15" customHeight="1" x14ac:dyDescent="0.25">
      <c r="B77" s="16"/>
      <c r="C77" s="16"/>
      <c r="E77" s="138"/>
      <c r="F77" s="36"/>
      <c r="G77" s="37"/>
      <c r="H77" s="100"/>
      <c r="I77" s="38"/>
      <c r="J77" s="75"/>
      <c r="K77" s="80"/>
      <c r="L77" s="86"/>
      <c r="O77" s="65"/>
    </row>
    <row r="78" spans="2:15" ht="15" customHeight="1" x14ac:dyDescent="0.25">
      <c r="B78" s="16"/>
      <c r="C78" s="16"/>
      <c r="E78" s="17"/>
      <c r="F78" s="36"/>
      <c r="G78" s="37"/>
      <c r="H78" s="100"/>
      <c r="I78" s="38"/>
      <c r="J78" s="75"/>
      <c r="K78" s="80"/>
      <c r="L78" s="86"/>
      <c r="O78" s="65"/>
    </row>
    <row r="79" spans="2:15" ht="15" customHeight="1" x14ac:dyDescent="0.25">
      <c r="B79" s="16"/>
      <c r="C79" s="16"/>
      <c r="E79" s="17"/>
      <c r="F79" s="36"/>
      <c r="G79" s="37"/>
      <c r="H79" s="100"/>
      <c r="I79" s="38"/>
      <c r="J79" s="75"/>
      <c r="K79" s="80"/>
      <c r="L79" s="86"/>
      <c r="O79" s="65"/>
    </row>
    <row r="80" spans="2:15" ht="15" customHeight="1" x14ac:dyDescent="0.25">
      <c r="B80" s="32"/>
      <c r="C80" s="32"/>
      <c r="D80" s="33"/>
      <c r="E80" s="29"/>
      <c r="F80" s="39"/>
      <c r="G80" s="40"/>
      <c r="H80" s="100"/>
      <c r="I80" s="38"/>
      <c r="J80" s="75"/>
      <c r="K80" s="80"/>
      <c r="L80" s="86"/>
      <c r="O80" s="65"/>
    </row>
    <row r="81" spans="2:15" ht="15" customHeight="1" x14ac:dyDescent="0.25">
      <c r="B81" s="32"/>
      <c r="C81" s="32"/>
      <c r="D81" s="33"/>
      <c r="E81" s="138"/>
      <c r="F81" s="36"/>
      <c r="G81" s="37"/>
      <c r="H81" s="100"/>
      <c r="I81" s="38"/>
      <c r="J81" s="75"/>
      <c r="K81" s="80"/>
      <c r="L81" s="86"/>
      <c r="O81" s="65"/>
    </row>
    <row r="82" spans="2:15" ht="15" customHeight="1" x14ac:dyDescent="0.25">
      <c r="B82" s="8" t="s">
        <v>78</v>
      </c>
      <c r="C82" s="8"/>
      <c r="D82" s="8"/>
      <c r="E82" s="8"/>
      <c r="F82" s="8"/>
      <c r="G82" s="8"/>
      <c r="H82" s="141"/>
      <c r="I82" s="9"/>
      <c r="J82" s="67"/>
      <c r="K82" s="58"/>
      <c r="L82" s="85"/>
      <c r="O82" s="65"/>
    </row>
    <row r="83" spans="2:15" ht="15" customHeight="1" x14ac:dyDescent="0.25">
      <c r="B83" s="10" t="s">
        <v>85</v>
      </c>
      <c r="C83" s="10"/>
      <c r="D83" s="10"/>
      <c r="E83" s="10"/>
      <c r="F83" s="10"/>
      <c r="G83" s="10"/>
      <c r="H83" s="97"/>
      <c r="I83" s="28"/>
      <c r="J83" s="72"/>
      <c r="K83" s="61"/>
      <c r="L83" s="54"/>
      <c r="O83" s="65"/>
    </row>
    <row r="84" spans="2:15" ht="27" customHeight="1" x14ac:dyDescent="0.25">
      <c r="B84" s="13"/>
      <c r="C84" s="13"/>
      <c r="D84" s="13"/>
      <c r="E84" s="30" t="s">
        <v>0</v>
      </c>
      <c r="F84" s="30" t="s">
        <v>1</v>
      </c>
      <c r="G84" s="30" t="s">
        <v>2</v>
      </c>
      <c r="H84" s="98" t="s">
        <v>90</v>
      </c>
      <c r="I84" s="31" t="s">
        <v>3</v>
      </c>
      <c r="J84" s="73" t="s">
        <v>4</v>
      </c>
      <c r="K84" s="62" t="s">
        <v>5</v>
      </c>
      <c r="L84" s="55" t="s">
        <v>6</v>
      </c>
    </row>
    <row r="85" spans="2:15" s="111" customFormat="1" ht="15" customHeight="1" x14ac:dyDescent="0.25">
      <c r="B85" s="104"/>
      <c r="C85" s="104"/>
      <c r="D85" s="105"/>
      <c r="E85" s="138" t="s">
        <v>38</v>
      </c>
      <c r="F85" s="36" t="s">
        <v>36</v>
      </c>
      <c r="G85" s="106">
        <v>1</v>
      </c>
      <c r="H85" s="131">
        <f>VLOOKUP(E85,'Артикулы и цены'!A:G,7,FALSE)</f>
        <v>27180</v>
      </c>
      <c r="I85" s="108" t="s">
        <v>70</v>
      </c>
      <c r="J85" s="115">
        <v>95.47</v>
      </c>
      <c r="K85">
        <v>0.20499999999999999</v>
      </c>
      <c r="L85">
        <v>6</v>
      </c>
      <c r="M85" s="3"/>
    </row>
    <row r="86" spans="2:15" ht="15" customHeight="1" x14ac:dyDescent="0.25">
      <c r="B86" s="16"/>
      <c r="C86" s="16"/>
      <c r="E86" s="138" t="s">
        <v>39</v>
      </c>
      <c r="F86" s="36" t="s">
        <v>37</v>
      </c>
      <c r="G86" s="106">
        <v>1</v>
      </c>
      <c r="H86" s="131">
        <f>VLOOKUP(E86,'Артикулы и цены'!A:G,7,FALSE)</f>
        <v>27180</v>
      </c>
      <c r="I86" s="108" t="s">
        <v>70</v>
      </c>
      <c r="J86" s="115">
        <v>95.47</v>
      </c>
      <c r="K86">
        <v>0.20499999999999999</v>
      </c>
      <c r="L86">
        <v>6</v>
      </c>
    </row>
    <row r="87" spans="2:15" ht="15" customHeight="1" x14ac:dyDescent="0.25">
      <c r="B87" s="16"/>
      <c r="C87" s="16"/>
      <c r="E87" s="138"/>
      <c r="F87" s="36"/>
      <c r="G87" s="113"/>
      <c r="H87" s="107"/>
      <c r="I87" s="108"/>
      <c r="J87" s="109"/>
      <c r="K87" s="77"/>
      <c r="L87" s="83"/>
    </row>
    <row r="88" spans="2:15" ht="15" customHeight="1" x14ac:dyDescent="0.25">
      <c r="B88" s="16"/>
      <c r="C88" s="16"/>
      <c r="E88" s="138"/>
      <c r="F88" s="36"/>
      <c r="G88" s="113"/>
      <c r="H88" s="131"/>
      <c r="I88" s="108"/>
      <c r="J88" s="109"/>
      <c r="K88" s="77"/>
      <c r="L88" s="83"/>
    </row>
    <row r="89" spans="2:15" ht="15" customHeight="1" x14ac:dyDescent="0.25">
      <c r="B89" s="16"/>
      <c r="C89" s="16"/>
      <c r="E89" s="138"/>
      <c r="F89" s="18"/>
      <c r="G89" s="22"/>
      <c r="H89" s="95"/>
      <c r="I89" s="20"/>
      <c r="J89" s="70"/>
      <c r="K89" s="77"/>
      <c r="L89" s="83"/>
    </row>
    <row r="90" spans="2:15" s="111" customFormat="1" ht="15" customHeight="1" x14ac:dyDescent="0.25">
      <c r="B90" s="104"/>
      <c r="C90" s="104"/>
      <c r="D90" s="105"/>
      <c r="E90" s="138"/>
      <c r="F90" s="18"/>
      <c r="G90" s="22"/>
      <c r="H90" s="95"/>
      <c r="I90" s="20"/>
      <c r="J90" s="70"/>
      <c r="K90" s="77"/>
      <c r="L90" s="83"/>
      <c r="M90" s="3"/>
    </row>
    <row r="91" spans="2:15" ht="15" customHeight="1" x14ac:dyDescent="0.25">
      <c r="B91" s="16"/>
      <c r="C91" s="16"/>
      <c r="E91" s="138"/>
      <c r="F91" s="18"/>
      <c r="G91" s="22"/>
      <c r="H91" s="95"/>
      <c r="I91" s="20"/>
      <c r="J91" s="70"/>
      <c r="K91" s="77"/>
      <c r="L91" s="83"/>
    </row>
    <row r="92" spans="2:15" ht="15" customHeight="1" x14ac:dyDescent="0.25">
      <c r="B92" s="16"/>
      <c r="C92" s="16"/>
      <c r="E92" s="138"/>
      <c r="F92" s="18"/>
      <c r="G92" s="22"/>
      <c r="H92" s="95"/>
      <c r="I92" s="20"/>
      <c r="J92" s="70"/>
      <c r="K92" s="77"/>
      <c r="L92" s="83"/>
    </row>
    <row r="93" spans="2:15" ht="15" customHeight="1" x14ac:dyDescent="0.25">
      <c r="B93" s="16"/>
      <c r="C93" s="16"/>
      <c r="D93" s="105"/>
      <c r="E93" s="138"/>
      <c r="F93" s="36"/>
      <c r="G93" s="113"/>
      <c r="H93" s="131"/>
      <c r="I93" s="108"/>
      <c r="J93" s="109"/>
      <c r="K93" s="77"/>
      <c r="L93" s="83"/>
    </row>
    <row r="94" spans="2:15" ht="15" customHeight="1" x14ac:dyDescent="0.25">
      <c r="B94" s="16"/>
      <c r="C94" s="16"/>
      <c r="D94" s="105"/>
      <c r="E94" s="138"/>
      <c r="F94" s="36"/>
      <c r="G94" s="113"/>
      <c r="H94" s="131"/>
      <c r="I94" s="108"/>
      <c r="J94" s="109"/>
      <c r="K94" s="77"/>
      <c r="L94" s="83"/>
    </row>
    <row r="95" spans="2:15" ht="15" customHeight="1" x14ac:dyDescent="0.25">
      <c r="B95" s="16"/>
      <c r="C95" s="16"/>
      <c r="D95" s="105"/>
      <c r="E95" s="138"/>
      <c r="F95" s="36"/>
      <c r="G95" s="113"/>
      <c r="H95" s="131"/>
      <c r="I95" s="108"/>
      <c r="J95" s="109"/>
      <c r="K95" s="77"/>
      <c r="L95" s="83"/>
    </row>
    <row r="96" spans="2:15" ht="15" customHeight="1" x14ac:dyDescent="0.25">
      <c r="B96" s="16"/>
      <c r="C96" s="16"/>
      <c r="D96" s="105"/>
      <c r="E96" s="138"/>
      <c r="F96" s="36"/>
      <c r="G96" s="113"/>
      <c r="H96" s="131"/>
      <c r="I96" s="108"/>
      <c r="J96" s="109"/>
      <c r="K96" s="77"/>
      <c r="L96" s="83"/>
    </row>
    <row r="97" spans="2:18" ht="15" customHeight="1" x14ac:dyDescent="0.25">
      <c r="B97" s="3"/>
      <c r="C97" s="3"/>
      <c r="D97" s="3"/>
      <c r="E97" s="3"/>
      <c r="F97" s="3"/>
      <c r="G97" s="3"/>
      <c r="H97" s="3"/>
      <c r="J97" s="3"/>
      <c r="K97" s="3"/>
      <c r="L97" s="3"/>
    </row>
    <row r="98" spans="2:18" ht="27" customHeight="1" x14ac:dyDescent="0.25">
      <c r="B98" s="149"/>
      <c r="C98" s="149"/>
      <c r="D98" s="150"/>
      <c r="E98" s="14" t="s">
        <v>0</v>
      </c>
      <c r="F98" s="14" t="s">
        <v>1</v>
      </c>
      <c r="G98" s="14" t="s">
        <v>2</v>
      </c>
      <c r="H98" s="93" t="s">
        <v>90</v>
      </c>
      <c r="I98" s="15" t="s">
        <v>3</v>
      </c>
      <c r="J98" s="69" t="s">
        <v>4</v>
      </c>
      <c r="K98" s="60" t="s">
        <v>5</v>
      </c>
      <c r="L98" s="53" t="s">
        <v>6</v>
      </c>
    </row>
    <row r="99" spans="2:18" ht="15" customHeight="1" x14ac:dyDescent="0.25">
      <c r="B99" s="104"/>
      <c r="C99" s="104"/>
      <c r="D99" s="105"/>
      <c r="E99" s="138" t="s">
        <v>41</v>
      </c>
      <c r="F99" s="36" t="s">
        <v>33</v>
      </c>
      <c r="G99" s="106">
        <v>1</v>
      </c>
      <c r="H99" s="131">
        <f>VLOOKUP(E99,'Артикулы и цены'!A:G,7,FALSE)</f>
        <v>32006</v>
      </c>
      <c r="I99" s="108" t="s">
        <v>71</v>
      </c>
      <c r="J99" s="115">
        <v>103.53</v>
      </c>
      <c r="K99">
        <v>0.23499999999999999</v>
      </c>
      <c r="L99">
        <v>5</v>
      </c>
    </row>
    <row r="100" spans="2:18" ht="15" customHeight="1" x14ac:dyDescent="0.25">
      <c r="B100" s="16"/>
      <c r="C100" s="16"/>
      <c r="D100" s="105"/>
      <c r="E100" s="138"/>
      <c r="F100" s="36"/>
      <c r="G100" s="113"/>
      <c r="H100" s="107"/>
      <c r="I100" s="108"/>
      <c r="J100" s="109"/>
      <c r="K100" s="77"/>
      <c r="L100" s="83"/>
    </row>
    <row r="101" spans="2:18" ht="15" customHeight="1" x14ac:dyDescent="0.25">
      <c r="B101" s="16"/>
      <c r="C101" s="16"/>
      <c r="D101" s="105"/>
      <c r="E101" s="138"/>
      <c r="F101" s="36"/>
      <c r="G101" s="113"/>
      <c r="H101" s="107"/>
      <c r="I101" s="108"/>
      <c r="J101" s="109"/>
      <c r="K101" s="77"/>
      <c r="L101" s="83"/>
    </row>
    <row r="102" spans="2:18" ht="15" customHeight="1" x14ac:dyDescent="0.25">
      <c r="B102" s="16"/>
      <c r="C102" s="16"/>
      <c r="D102" s="105"/>
      <c r="E102" s="138"/>
      <c r="F102" s="36"/>
      <c r="G102" s="113"/>
      <c r="H102" s="131"/>
      <c r="I102" s="108"/>
      <c r="J102" s="109"/>
      <c r="K102" s="77"/>
      <c r="L102" s="83"/>
    </row>
    <row r="103" spans="2:18" ht="15" customHeight="1" x14ac:dyDescent="0.25">
      <c r="B103" s="16"/>
      <c r="C103" s="16"/>
      <c r="D103" s="105"/>
      <c r="E103" s="138"/>
      <c r="F103" s="36"/>
      <c r="G103" s="113"/>
      <c r="H103" s="131"/>
      <c r="I103" s="108"/>
      <c r="J103" s="109"/>
      <c r="K103" s="77"/>
      <c r="L103" s="83"/>
    </row>
    <row r="104" spans="2:18" ht="15" customHeight="1" x14ac:dyDescent="0.25">
      <c r="B104" s="104"/>
      <c r="C104" s="104"/>
      <c r="D104" s="105"/>
      <c r="E104" s="138"/>
      <c r="F104" s="18"/>
      <c r="G104" s="22"/>
      <c r="H104" s="95"/>
      <c r="I104" s="20"/>
      <c r="J104" s="70"/>
      <c r="K104" s="77"/>
      <c r="L104" s="83"/>
      <c r="O104" s="65"/>
    </row>
    <row r="105" spans="2:18" ht="15" customHeight="1" x14ac:dyDescent="0.25">
      <c r="B105" s="16"/>
      <c r="C105" s="16"/>
      <c r="E105" s="138"/>
      <c r="F105" s="18"/>
      <c r="G105" s="22"/>
      <c r="H105" s="95"/>
      <c r="I105" s="20"/>
      <c r="J105" s="70"/>
      <c r="K105" s="77"/>
      <c r="L105" s="83"/>
      <c r="O105" s="65"/>
    </row>
    <row r="106" spans="2:18" ht="15" customHeight="1" x14ac:dyDescent="0.25">
      <c r="B106" s="16"/>
      <c r="C106" s="16"/>
      <c r="E106" s="138"/>
      <c r="F106" s="18"/>
      <c r="G106" s="22"/>
      <c r="H106" s="95"/>
      <c r="I106" s="20"/>
      <c r="J106" s="70"/>
      <c r="K106" s="77"/>
      <c r="L106" s="83"/>
      <c r="O106" s="65"/>
    </row>
    <row r="107" spans="2:18" ht="15" customHeight="1" x14ac:dyDescent="0.25">
      <c r="B107" s="16"/>
      <c r="C107" s="16"/>
      <c r="E107" s="138"/>
      <c r="F107" s="18"/>
      <c r="G107" s="22"/>
      <c r="H107" s="95"/>
      <c r="I107" s="20"/>
      <c r="J107" s="70"/>
      <c r="K107" s="77"/>
      <c r="L107" s="83"/>
      <c r="O107" s="65"/>
    </row>
    <row r="108" spans="2:18" ht="15" customHeight="1" x14ac:dyDescent="0.25">
      <c r="B108" s="16"/>
      <c r="C108" s="16"/>
      <c r="E108" s="138"/>
      <c r="F108" s="18"/>
      <c r="G108" s="22"/>
      <c r="H108" s="95"/>
      <c r="I108" s="20"/>
      <c r="J108" s="70"/>
      <c r="K108" s="77"/>
      <c r="L108" s="83"/>
      <c r="O108" s="65"/>
    </row>
    <row r="109" spans="2:18" ht="15" customHeight="1" x14ac:dyDescent="0.25">
      <c r="B109" s="16"/>
      <c r="C109" s="16"/>
      <c r="E109" s="138"/>
      <c r="F109" s="18"/>
      <c r="G109" s="22"/>
      <c r="H109" s="95"/>
      <c r="I109" s="20"/>
      <c r="J109" s="70"/>
      <c r="K109" s="77"/>
      <c r="L109" s="83"/>
      <c r="O109" s="65"/>
    </row>
    <row r="110" spans="2:18" ht="15" customHeight="1" x14ac:dyDescent="0.25">
      <c r="B110" s="16"/>
      <c r="C110" s="16"/>
      <c r="E110" s="138"/>
      <c r="F110" s="18"/>
      <c r="G110" s="22"/>
      <c r="H110" s="95"/>
      <c r="I110" s="20"/>
      <c r="J110" s="70"/>
      <c r="K110" s="77"/>
      <c r="L110" s="83"/>
      <c r="O110" s="65"/>
    </row>
    <row r="111" spans="2:18" ht="15" customHeight="1" x14ac:dyDescent="0.25">
      <c r="B111" s="16"/>
      <c r="C111" s="16"/>
      <c r="E111" s="138"/>
      <c r="F111" s="18"/>
      <c r="G111" s="22"/>
      <c r="H111" s="95"/>
      <c r="I111" s="20"/>
      <c r="J111" s="70"/>
      <c r="K111" s="77"/>
      <c r="L111" s="83"/>
      <c r="O111" s="65"/>
    </row>
    <row r="112" spans="2:18" ht="15" customHeight="1" x14ac:dyDescent="0.25">
      <c r="B112" s="8" t="s">
        <v>79</v>
      </c>
      <c r="C112" s="8"/>
      <c r="D112" s="8"/>
      <c r="E112" s="8"/>
      <c r="F112" s="8"/>
      <c r="G112" s="8"/>
      <c r="H112" s="91"/>
      <c r="I112" s="9"/>
      <c r="J112" s="67"/>
      <c r="K112" s="58"/>
      <c r="L112" s="82"/>
      <c r="N112" s="111"/>
      <c r="O112" s="112"/>
      <c r="P112" s="111"/>
      <c r="Q112" s="111"/>
      <c r="R112" s="111"/>
    </row>
    <row r="113" spans="2:18" ht="15" customHeight="1" x14ac:dyDescent="0.25">
      <c r="B113" s="10" t="s">
        <v>88</v>
      </c>
      <c r="C113" s="44"/>
      <c r="D113" s="44"/>
      <c r="E113" s="30"/>
      <c r="F113" s="30"/>
      <c r="G113" s="30"/>
      <c r="H113" s="98"/>
      <c r="I113" s="31"/>
      <c r="J113" s="73"/>
      <c r="K113" s="62"/>
      <c r="L113" s="55"/>
      <c r="N113" s="111"/>
      <c r="O113" s="112"/>
      <c r="P113" s="111"/>
      <c r="Q113" s="111"/>
      <c r="R113" s="111"/>
    </row>
    <row r="114" spans="2:18" ht="27" customHeight="1" x14ac:dyDescent="0.25">
      <c r="B114" s="16"/>
      <c r="C114" s="16"/>
      <c r="D114" s="105"/>
      <c r="E114" s="30" t="s">
        <v>0</v>
      </c>
      <c r="F114" s="14" t="s">
        <v>1</v>
      </c>
      <c r="G114" s="14" t="s">
        <v>2</v>
      </c>
      <c r="H114" s="93" t="s">
        <v>90</v>
      </c>
      <c r="I114" s="15" t="s">
        <v>3</v>
      </c>
      <c r="J114" s="69" t="s">
        <v>4</v>
      </c>
      <c r="K114" s="60" t="s">
        <v>5</v>
      </c>
      <c r="L114" s="53" t="s">
        <v>6</v>
      </c>
      <c r="N114" s="111"/>
      <c r="O114" s="112"/>
      <c r="P114" s="111"/>
      <c r="Q114" s="111"/>
      <c r="R114" s="111"/>
    </row>
    <row r="115" spans="2:18" ht="15" customHeight="1" x14ac:dyDescent="0.25">
      <c r="B115" s="16"/>
      <c r="C115" s="16"/>
      <c r="D115" s="105"/>
      <c r="E115" s="138" t="s">
        <v>40</v>
      </c>
      <c r="F115" s="36" t="s">
        <v>8</v>
      </c>
      <c r="G115" s="106">
        <v>1</v>
      </c>
      <c r="H115" s="131">
        <f>VLOOKUP(E115,'Артикулы и цены'!A:G,7,FALSE)</f>
        <v>22925</v>
      </c>
      <c r="I115" s="108" t="s">
        <v>70</v>
      </c>
      <c r="J115">
        <v>61.28</v>
      </c>
      <c r="K115">
        <v>0.14199999999999999</v>
      </c>
      <c r="L115">
        <v>5</v>
      </c>
      <c r="N115" s="111"/>
      <c r="O115" s="112"/>
      <c r="P115" s="111"/>
      <c r="Q115" s="111"/>
      <c r="R115" s="111"/>
    </row>
    <row r="116" spans="2:18" ht="15" customHeight="1" x14ac:dyDescent="0.25">
      <c r="B116" s="16"/>
      <c r="C116" s="16"/>
      <c r="D116" s="105"/>
      <c r="E116" s="138"/>
      <c r="F116" s="36"/>
      <c r="G116" s="113"/>
      <c r="H116" s="131"/>
      <c r="I116" s="108"/>
      <c r="J116" s="70"/>
      <c r="K116" s="77"/>
      <c r="L116" s="83"/>
      <c r="N116" s="139"/>
      <c r="O116" s="139"/>
      <c r="P116" s="139"/>
      <c r="Q116" s="139"/>
      <c r="R116" s="111"/>
    </row>
    <row r="117" spans="2:18" ht="15" customHeight="1" x14ac:dyDescent="0.25">
      <c r="B117" s="16"/>
      <c r="C117" s="16"/>
      <c r="D117" s="105"/>
      <c r="E117" s="138"/>
      <c r="F117" s="36"/>
      <c r="G117" s="113"/>
      <c r="H117" s="131"/>
      <c r="I117" s="108"/>
      <c r="J117" s="70"/>
      <c r="K117" s="77"/>
      <c r="L117" s="83"/>
      <c r="N117" s="115"/>
      <c r="O117" s="115"/>
      <c r="P117" s="115"/>
      <c r="Q117" s="115"/>
      <c r="R117" s="111"/>
    </row>
    <row r="118" spans="2:18" ht="15" customHeight="1" x14ac:dyDescent="0.25">
      <c r="B118" s="16"/>
      <c r="C118" s="16"/>
      <c r="E118" s="124"/>
      <c r="F118" s="18"/>
      <c r="G118" s="22"/>
      <c r="H118" s="95"/>
      <c r="I118" s="20"/>
      <c r="J118" s="70"/>
      <c r="K118" s="77"/>
      <c r="L118" s="83"/>
      <c r="N118" s="115"/>
      <c r="O118" s="115"/>
      <c r="P118" s="115"/>
      <c r="Q118" s="115"/>
      <c r="R118" s="111"/>
    </row>
    <row r="119" spans="2:18" ht="15" customHeight="1" x14ac:dyDescent="0.25">
      <c r="B119" s="16"/>
      <c r="C119" s="16"/>
      <c r="E119" s="138"/>
      <c r="F119" s="18"/>
      <c r="G119" s="22"/>
      <c r="H119" s="95"/>
      <c r="I119" s="20"/>
      <c r="J119" s="70"/>
      <c r="K119" s="77"/>
      <c r="L119" s="83"/>
      <c r="N119" s="115"/>
      <c r="O119" s="115"/>
      <c r="P119" s="115"/>
      <c r="Q119" s="115"/>
      <c r="R119" s="111"/>
    </row>
    <row r="120" spans="2:18" ht="15" customHeight="1" x14ac:dyDescent="0.25">
      <c r="B120" s="16"/>
      <c r="C120" s="16"/>
      <c r="E120" s="138"/>
      <c r="F120" s="18"/>
      <c r="G120" s="22"/>
      <c r="H120" s="95"/>
      <c r="I120" s="20"/>
      <c r="J120" s="70"/>
      <c r="K120" s="77"/>
      <c r="L120" s="83"/>
      <c r="N120" s="115"/>
      <c r="O120" s="115"/>
      <c r="P120" s="115"/>
      <c r="Q120" s="115"/>
      <c r="R120" s="111"/>
    </row>
    <row r="121" spans="2:18" ht="15" customHeight="1" x14ac:dyDescent="0.25">
      <c r="B121" s="16"/>
      <c r="C121" s="16"/>
      <c r="E121" s="138"/>
      <c r="F121" s="18"/>
      <c r="G121" s="22"/>
      <c r="H121" s="95"/>
      <c r="I121" s="20"/>
      <c r="J121" s="70"/>
      <c r="K121" s="77"/>
      <c r="L121" s="83"/>
      <c r="N121" s="115"/>
      <c r="O121" s="115"/>
      <c r="P121" s="115"/>
      <c r="Q121" s="115"/>
      <c r="R121" s="111"/>
    </row>
    <row r="122" spans="2:18" ht="15" customHeight="1" x14ac:dyDescent="0.25">
      <c r="B122" s="16"/>
      <c r="C122" s="16"/>
      <c r="E122" s="138"/>
      <c r="F122" s="18"/>
      <c r="G122" s="22"/>
      <c r="H122" s="95"/>
      <c r="I122" s="20"/>
      <c r="J122" s="70"/>
      <c r="K122" s="77"/>
      <c r="L122" s="83"/>
      <c r="N122" s="115"/>
      <c r="O122" s="115"/>
      <c r="P122" s="115"/>
      <c r="Q122" s="115"/>
      <c r="R122" s="111"/>
    </row>
    <row r="123" spans="2:18" ht="15" customHeight="1" x14ac:dyDescent="0.25">
      <c r="B123" s="16"/>
      <c r="C123" s="16"/>
      <c r="E123" s="124"/>
      <c r="F123" s="18"/>
      <c r="G123" s="22"/>
      <c r="H123" s="95"/>
      <c r="I123" s="20"/>
      <c r="J123" s="70"/>
      <c r="K123" s="77"/>
      <c r="L123" s="83"/>
      <c r="N123" s="115"/>
      <c r="O123" s="115"/>
      <c r="P123" s="115"/>
      <c r="Q123" s="115"/>
      <c r="R123" s="111"/>
    </row>
    <row r="124" spans="2:18" ht="15" customHeight="1" x14ac:dyDescent="0.25">
      <c r="B124" s="16"/>
      <c r="C124" s="16"/>
      <c r="E124" s="124"/>
      <c r="F124" s="18"/>
      <c r="G124" s="22"/>
      <c r="H124" s="95"/>
      <c r="I124" s="20"/>
      <c r="J124" s="70"/>
      <c r="K124" s="77"/>
      <c r="L124" s="83"/>
      <c r="N124" s="115"/>
      <c r="O124" s="115"/>
      <c r="P124" s="115"/>
      <c r="Q124" s="115"/>
      <c r="R124" s="111"/>
    </row>
    <row r="125" spans="2:18" ht="15" customHeight="1" x14ac:dyDescent="0.25">
      <c r="B125" s="16"/>
      <c r="C125" s="16"/>
      <c r="E125" s="124"/>
      <c r="F125" s="18"/>
      <c r="G125" s="22"/>
      <c r="H125" s="95"/>
      <c r="I125" s="20"/>
      <c r="J125" s="70"/>
      <c r="K125" s="77"/>
      <c r="L125" s="83"/>
      <c r="N125" s="115"/>
      <c r="O125" s="115"/>
      <c r="P125" s="115"/>
      <c r="Q125" s="115"/>
      <c r="R125" s="111"/>
    </row>
    <row r="126" spans="2:18" ht="15" customHeight="1" x14ac:dyDescent="0.25">
      <c r="B126" s="16"/>
      <c r="C126" s="16"/>
      <c r="E126" s="124"/>
      <c r="F126" s="18"/>
      <c r="G126" s="22"/>
      <c r="H126" s="95"/>
      <c r="I126" s="20"/>
      <c r="J126" s="70"/>
      <c r="K126" s="77"/>
      <c r="L126" s="83"/>
      <c r="N126" s="115"/>
      <c r="O126" s="115"/>
      <c r="P126" s="115"/>
      <c r="Q126" s="115"/>
      <c r="R126" s="111"/>
    </row>
    <row r="127" spans="2:18" ht="15" customHeight="1" x14ac:dyDescent="0.25">
      <c r="B127" s="32"/>
      <c r="C127" s="32"/>
      <c r="D127" s="33"/>
      <c r="E127" s="138"/>
      <c r="F127" s="18"/>
      <c r="G127" s="34"/>
      <c r="H127" s="99"/>
      <c r="I127" s="21"/>
      <c r="J127" s="74"/>
      <c r="K127" s="79"/>
      <c r="L127" s="83"/>
      <c r="N127" s="115"/>
      <c r="O127" s="115"/>
      <c r="P127" s="115"/>
      <c r="Q127" s="115"/>
      <c r="R127" s="111"/>
    </row>
    <row r="128" spans="2:18" s="111" customFormat="1" ht="15" customHeight="1" x14ac:dyDescent="0.25">
      <c r="B128" s="142" t="s">
        <v>80</v>
      </c>
      <c r="C128" s="142"/>
      <c r="D128" s="142"/>
      <c r="E128" s="142"/>
      <c r="F128" s="142"/>
      <c r="G128" s="142"/>
      <c r="H128" s="143"/>
      <c r="I128" s="144"/>
      <c r="J128" s="145"/>
      <c r="K128" s="146"/>
      <c r="L128" s="82"/>
      <c r="N128" s="140"/>
      <c r="O128" s="140"/>
      <c r="P128" s="140"/>
      <c r="Q128" s="140"/>
    </row>
    <row r="129" spans="2:18" x14ac:dyDescent="0.25">
      <c r="B129" s="10" t="s">
        <v>85</v>
      </c>
      <c r="C129" s="44"/>
      <c r="D129" s="44"/>
      <c r="E129" s="30"/>
      <c r="F129" s="45"/>
      <c r="G129" s="45"/>
      <c r="H129" s="102"/>
      <c r="I129" s="46"/>
      <c r="J129" s="76"/>
      <c r="K129" s="63"/>
      <c r="L129" s="56"/>
      <c r="N129" s="115"/>
      <c r="O129" s="115"/>
      <c r="P129" s="115"/>
      <c r="Q129" s="115"/>
      <c r="R129" s="111"/>
    </row>
    <row r="130" spans="2:18" ht="27.9" customHeight="1" x14ac:dyDescent="0.25">
      <c r="B130" s="13"/>
      <c r="C130" s="13"/>
      <c r="D130" s="13"/>
      <c r="E130" s="30" t="s">
        <v>0</v>
      </c>
      <c r="F130" s="14" t="s">
        <v>1</v>
      </c>
      <c r="G130" s="14" t="s">
        <v>2</v>
      </c>
      <c r="H130" s="93" t="s">
        <v>90</v>
      </c>
      <c r="I130" s="15" t="s">
        <v>3</v>
      </c>
      <c r="J130" s="69" t="s">
        <v>4</v>
      </c>
      <c r="K130" s="60" t="s">
        <v>5</v>
      </c>
      <c r="L130" s="53" t="s">
        <v>6</v>
      </c>
      <c r="N130" s="115"/>
      <c r="O130" s="115"/>
      <c r="P130" s="115"/>
      <c r="Q130" s="115"/>
      <c r="R130" s="111"/>
    </row>
    <row r="131" spans="2:18" s="111" customFormat="1" ht="15" customHeight="1" x14ac:dyDescent="0.25">
      <c r="B131" s="104"/>
      <c r="C131" s="104"/>
      <c r="D131" s="105"/>
      <c r="E131" s="138" t="s">
        <v>43</v>
      </c>
      <c r="F131" s="36" t="s">
        <v>37</v>
      </c>
      <c r="G131" s="106">
        <v>1</v>
      </c>
      <c r="H131" s="131">
        <f>VLOOKUP(E131,'Артикулы и цены'!A:G,7,FALSE)</f>
        <v>27867</v>
      </c>
      <c r="I131" s="108" t="s">
        <v>72</v>
      </c>
      <c r="J131" s="115">
        <v>87.77</v>
      </c>
      <c r="K131" s="115">
        <v>0.193</v>
      </c>
      <c r="L131">
        <v>6</v>
      </c>
      <c r="M131" s="3"/>
      <c r="N131" s="115"/>
      <c r="O131" s="115"/>
      <c r="P131" s="115"/>
      <c r="Q131" s="115"/>
    </row>
    <row r="132" spans="2:18" ht="15.75" customHeight="1" x14ac:dyDescent="0.25">
      <c r="B132" s="16"/>
      <c r="C132" s="16"/>
      <c r="E132" s="138" t="s">
        <v>44</v>
      </c>
      <c r="F132" s="36" t="s">
        <v>36</v>
      </c>
      <c r="G132" s="106">
        <v>1</v>
      </c>
      <c r="H132" s="131">
        <f>VLOOKUP(E132,'Артикулы и цены'!A:G,7,FALSE)</f>
        <v>27867</v>
      </c>
      <c r="I132" s="108" t="s">
        <v>72</v>
      </c>
      <c r="J132" s="115">
        <v>87.77</v>
      </c>
      <c r="K132" s="115">
        <v>0.193</v>
      </c>
      <c r="L132">
        <v>6</v>
      </c>
      <c r="N132" s="115"/>
      <c r="O132" s="115"/>
      <c r="P132" s="115"/>
      <c r="Q132" s="115"/>
      <c r="R132" s="111"/>
    </row>
    <row r="133" spans="2:18" ht="15.75" customHeight="1" x14ac:dyDescent="0.25">
      <c r="B133" s="16"/>
      <c r="C133" s="16"/>
      <c r="E133" s="138"/>
      <c r="F133" s="36"/>
      <c r="G133" s="113"/>
      <c r="H133" s="107"/>
      <c r="I133" s="108"/>
      <c r="J133" s="109"/>
      <c r="K133" s="110"/>
      <c r="L133" s="83"/>
      <c r="N133" s="115"/>
      <c r="O133" s="115"/>
      <c r="P133" s="115"/>
      <c r="Q133" s="115"/>
      <c r="R133" s="111"/>
    </row>
    <row r="134" spans="2:18" ht="15.75" customHeight="1" x14ac:dyDescent="0.25">
      <c r="B134" s="16"/>
      <c r="C134" s="16"/>
      <c r="E134" s="138"/>
      <c r="F134" s="18"/>
      <c r="G134" s="22"/>
      <c r="H134" s="94"/>
      <c r="I134" s="20"/>
      <c r="J134" s="70"/>
      <c r="K134" s="77"/>
      <c r="L134" s="83"/>
      <c r="N134" s="115"/>
      <c r="O134" s="115"/>
      <c r="P134" s="115"/>
      <c r="Q134" s="115"/>
      <c r="R134" s="111"/>
    </row>
    <row r="135" spans="2:18" ht="15.75" customHeight="1" x14ac:dyDescent="0.25">
      <c r="B135" s="16"/>
      <c r="C135" s="16"/>
      <c r="E135" s="138"/>
      <c r="F135" s="18"/>
      <c r="G135" s="22"/>
      <c r="H135" s="94"/>
      <c r="I135" s="20"/>
      <c r="J135" s="70"/>
      <c r="K135" s="77"/>
      <c r="L135" s="83"/>
      <c r="N135" s="115"/>
      <c r="O135" s="115"/>
      <c r="P135" s="115"/>
      <c r="Q135" s="115"/>
      <c r="R135" s="111"/>
    </row>
    <row r="136" spans="2:18" ht="15.75" customHeight="1" x14ac:dyDescent="0.25">
      <c r="B136" s="16"/>
      <c r="C136" s="16"/>
      <c r="E136" s="138"/>
      <c r="F136" s="18"/>
      <c r="G136" s="22"/>
      <c r="H136" s="94"/>
      <c r="I136" s="20"/>
      <c r="J136" s="70"/>
      <c r="K136" s="77"/>
      <c r="L136" s="83"/>
      <c r="O136" s="65"/>
    </row>
    <row r="137" spans="2:18" ht="15.75" customHeight="1" x14ac:dyDescent="0.25">
      <c r="B137" s="16"/>
      <c r="C137" s="16"/>
      <c r="E137" s="138"/>
      <c r="F137" s="18"/>
      <c r="G137" s="22"/>
      <c r="H137" s="94"/>
      <c r="I137" s="20"/>
      <c r="J137" s="70"/>
      <c r="K137" s="77"/>
      <c r="L137" s="83"/>
      <c r="O137" s="65"/>
    </row>
    <row r="138" spans="2:18" ht="15.75" customHeight="1" x14ac:dyDescent="0.25">
      <c r="B138" s="16"/>
      <c r="C138" s="16"/>
      <c r="E138" s="138"/>
      <c r="F138" s="18"/>
      <c r="G138" s="22"/>
      <c r="H138" s="94"/>
      <c r="I138" s="20"/>
      <c r="J138" s="70"/>
      <c r="K138" s="77"/>
      <c r="L138" s="83"/>
      <c r="O138" s="65"/>
    </row>
    <row r="139" spans="2:18" ht="15.75" customHeight="1" x14ac:dyDescent="0.25">
      <c r="B139" s="16"/>
      <c r="C139" s="16"/>
      <c r="E139" s="138"/>
      <c r="F139" s="18"/>
      <c r="G139" s="22"/>
      <c r="H139" s="94"/>
      <c r="I139" s="20"/>
      <c r="J139" s="70"/>
      <c r="K139" s="77"/>
      <c r="L139" s="83"/>
      <c r="O139" s="65"/>
    </row>
    <row r="140" spans="2:18" ht="15.75" customHeight="1" x14ac:dyDescent="0.25">
      <c r="B140" s="16"/>
      <c r="C140" s="16"/>
      <c r="E140" s="138"/>
      <c r="F140" s="18"/>
      <c r="G140" s="22"/>
      <c r="H140" s="94"/>
      <c r="I140" s="20"/>
      <c r="J140" s="70"/>
      <c r="K140" s="77"/>
      <c r="L140" s="83"/>
      <c r="O140" s="65"/>
    </row>
    <row r="141" spans="2:18" ht="15.75" customHeight="1" x14ac:dyDescent="0.25">
      <c r="B141" s="23"/>
      <c r="C141" s="23"/>
      <c r="D141" s="24"/>
      <c r="E141" s="138"/>
      <c r="F141" s="18"/>
      <c r="G141" s="22"/>
      <c r="H141" s="94"/>
      <c r="I141" s="20"/>
      <c r="J141" s="70"/>
      <c r="K141" s="77"/>
      <c r="L141" s="83"/>
      <c r="O141" s="65"/>
    </row>
    <row r="142" spans="2:18" ht="27.9" customHeight="1" x14ac:dyDescent="0.25">
      <c r="B142" s="13"/>
      <c r="C142" s="13"/>
      <c r="D142" s="13"/>
      <c r="E142" s="14" t="s">
        <v>0</v>
      </c>
      <c r="F142" s="14" t="s">
        <v>1</v>
      </c>
      <c r="G142" s="14" t="s">
        <v>2</v>
      </c>
      <c r="H142" s="93" t="s">
        <v>90</v>
      </c>
      <c r="I142" s="15" t="s">
        <v>3</v>
      </c>
      <c r="J142" s="69" t="s">
        <v>4</v>
      </c>
      <c r="K142" s="60" t="s">
        <v>5</v>
      </c>
      <c r="L142" s="53" t="s">
        <v>6</v>
      </c>
      <c r="O142" s="65"/>
    </row>
    <row r="143" spans="2:18" s="111" customFormat="1" ht="15" customHeight="1" x14ac:dyDescent="0.25">
      <c r="B143" s="104"/>
      <c r="C143" s="104"/>
      <c r="D143" s="105"/>
      <c r="E143" s="138" t="s">
        <v>42</v>
      </c>
      <c r="F143" s="36" t="s">
        <v>33</v>
      </c>
      <c r="G143" s="106">
        <v>1</v>
      </c>
      <c r="H143" s="131">
        <f>VLOOKUP(E143,'Артикулы и цены'!A:G,7,FALSE)</f>
        <v>29614</v>
      </c>
      <c r="I143" s="108" t="s">
        <v>73</v>
      </c>
      <c r="J143" s="115">
        <v>87.37</v>
      </c>
      <c r="K143">
        <v>0.191</v>
      </c>
      <c r="L143">
        <v>5</v>
      </c>
      <c r="M143" s="3"/>
      <c r="O143" s="112"/>
    </row>
    <row r="144" spans="2:18" ht="15" customHeight="1" x14ac:dyDescent="0.25">
      <c r="B144" s="16"/>
      <c r="C144" s="16"/>
      <c r="E144" s="17"/>
      <c r="F144" s="18"/>
      <c r="G144" s="22"/>
      <c r="H144" s="114"/>
      <c r="I144" s="20"/>
      <c r="J144" s="70"/>
      <c r="K144" s="77"/>
      <c r="L144" s="83"/>
      <c r="O144" s="65"/>
    </row>
    <row r="145" spans="2:15" ht="15" customHeight="1" x14ac:dyDescent="0.25">
      <c r="B145" s="16"/>
      <c r="C145" s="16"/>
      <c r="E145" s="138"/>
      <c r="F145" s="18"/>
      <c r="G145" s="22"/>
      <c r="H145" s="114"/>
      <c r="I145" s="20"/>
      <c r="J145" s="70"/>
      <c r="K145" s="77"/>
      <c r="L145" s="83"/>
      <c r="O145" s="65"/>
    </row>
    <row r="146" spans="2:15" ht="15" customHeight="1" x14ac:dyDescent="0.25">
      <c r="B146" s="16"/>
      <c r="C146" s="16"/>
      <c r="E146" s="138"/>
      <c r="F146" s="18"/>
      <c r="G146" s="22"/>
      <c r="H146" s="114"/>
      <c r="I146" s="20"/>
      <c r="J146" s="70"/>
      <c r="K146" s="77"/>
      <c r="L146" s="83"/>
      <c r="O146" s="65"/>
    </row>
    <row r="147" spans="2:15" ht="15" customHeight="1" x14ac:dyDescent="0.25">
      <c r="B147" s="16"/>
      <c r="C147" s="16"/>
      <c r="E147" s="138"/>
      <c r="F147" s="18"/>
      <c r="G147" s="22"/>
      <c r="H147" s="114"/>
      <c r="I147" s="20"/>
      <c r="J147" s="70"/>
      <c r="K147" s="77"/>
      <c r="L147" s="83"/>
      <c r="O147" s="65"/>
    </row>
    <row r="148" spans="2:15" ht="15" customHeight="1" x14ac:dyDescent="0.25">
      <c r="B148" s="16"/>
      <c r="C148" s="16"/>
      <c r="E148" s="138"/>
      <c r="F148" s="18"/>
      <c r="G148" s="22"/>
      <c r="H148" s="114"/>
      <c r="I148" s="20"/>
      <c r="J148" s="70"/>
      <c r="K148" s="77"/>
      <c r="L148" s="83"/>
      <c r="O148" s="65"/>
    </row>
    <row r="149" spans="2:15" ht="15" customHeight="1" x14ac:dyDescent="0.25">
      <c r="B149" s="16"/>
      <c r="C149" s="16"/>
      <c r="E149" s="138"/>
      <c r="F149" s="18"/>
      <c r="G149" s="22"/>
      <c r="H149" s="114"/>
      <c r="I149" s="20"/>
      <c r="J149" s="70"/>
      <c r="K149" s="77"/>
      <c r="L149" s="83"/>
      <c r="O149" s="65"/>
    </row>
    <row r="150" spans="2:15" ht="15" customHeight="1" x14ac:dyDescent="0.25">
      <c r="B150" s="16"/>
      <c r="C150" s="16"/>
      <c r="E150" s="138"/>
      <c r="F150" s="18"/>
      <c r="G150" s="22"/>
      <c r="H150" s="114"/>
      <c r="I150" s="20"/>
      <c r="J150" s="70"/>
      <c r="K150" s="77"/>
      <c r="L150" s="83"/>
      <c r="O150" s="65"/>
    </row>
    <row r="151" spans="2:15" ht="15" customHeight="1" x14ac:dyDescent="0.25">
      <c r="B151" s="16"/>
      <c r="C151" s="16"/>
      <c r="E151" s="138"/>
      <c r="F151" s="18"/>
      <c r="G151" s="22"/>
      <c r="H151" s="114"/>
      <c r="I151" s="20"/>
      <c r="J151" s="70"/>
      <c r="K151" s="77"/>
      <c r="L151" s="83"/>
      <c r="O151" s="65"/>
    </row>
    <row r="152" spans="2:15" ht="15" customHeight="1" x14ac:dyDescent="0.25">
      <c r="B152" s="16"/>
      <c r="C152" s="16"/>
      <c r="E152" s="138"/>
      <c r="F152" s="18"/>
      <c r="G152" s="22"/>
      <c r="H152" s="114"/>
      <c r="I152" s="20"/>
      <c r="J152" s="70"/>
      <c r="K152" s="77"/>
      <c r="L152" s="83"/>
      <c r="O152" s="65"/>
    </row>
    <row r="153" spans="2:15" ht="15" customHeight="1" x14ac:dyDescent="0.25">
      <c r="B153" s="16"/>
      <c r="C153" s="16"/>
      <c r="E153" s="138"/>
      <c r="F153" s="18"/>
      <c r="G153" s="22"/>
      <c r="H153" s="114"/>
      <c r="I153" s="20"/>
      <c r="J153" s="70"/>
      <c r="K153" s="77"/>
      <c r="L153" s="83"/>
      <c r="O153" s="65"/>
    </row>
    <row r="154" spans="2:15" ht="15" customHeight="1" x14ac:dyDescent="0.25">
      <c r="B154" s="16"/>
      <c r="C154" s="16"/>
      <c r="E154" s="17"/>
      <c r="F154" s="18"/>
      <c r="G154" s="22"/>
      <c r="H154" s="114"/>
      <c r="I154" s="20"/>
      <c r="J154" s="70"/>
      <c r="K154" s="77"/>
      <c r="L154" s="83"/>
      <c r="O154" s="65"/>
    </row>
    <row r="155" spans="2:15" ht="15" customHeight="1" x14ac:dyDescent="0.25">
      <c r="B155" s="8" t="s">
        <v>9</v>
      </c>
      <c r="C155" s="8"/>
      <c r="D155" s="8"/>
      <c r="E155" s="8"/>
      <c r="F155" s="8"/>
      <c r="G155" s="8"/>
      <c r="H155" s="91"/>
      <c r="I155" s="9"/>
      <c r="J155" s="67"/>
      <c r="K155" s="58"/>
      <c r="L155" s="82"/>
      <c r="O155" s="65"/>
    </row>
    <row r="156" spans="2:15" ht="15" customHeight="1" x14ac:dyDescent="0.25">
      <c r="B156" s="10" t="s">
        <v>89</v>
      </c>
      <c r="C156" s="44"/>
      <c r="D156" s="44"/>
      <c r="E156" s="30"/>
      <c r="F156" s="30"/>
      <c r="G156" s="30"/>
      <c r="H156" s="98"/>
      <c r="I156" s="31"/>
      <c r="J156" s="73"/>
      <c r="K156" s="62"/>
      <c r="L156" s="55"/>
      <c r="O156" s="65"/>
    </row>
    <row r="157" spans="2:15" ht="27.9" customHeight="1" x14ac:dyDescent="0.25">
      <c r="B157" s="16"/>
      <c r="C157" s="16"/>
      <c r="E157" s="30" t="s">
        <v>0</v>
      </c>
      <c r="F157" s="14" t="s">
        <v>1</v>
      </c>
      <c r="G157" s="14" t="s">
        <v>2</v>
      </c>
      <c r="H157" s="93" t="s">
        <v>90</v>
      </c>
      <c r="I157" s="15" t="s">
        <v>3</v>
      </c>
      <c r="J157" s="69" t="s">
        <v>4</v>
      </c>
      <c r="K157" s="60" t="s">
        <v>5</v>
      </c>
      <c r="L157" s="53" t="s">
        <v>6</v>
      </c>
      <c r="O157" s="65"/>
    </row>
    <row r="158" spans="2:15" ht="15" customHeight="1" x14ac:dyDescent="0.25">
      <c r="B158" s="16"/>
      <c r="C158" s="16"/>
      <c r="E158" s="138" t="s">
        <v>14</v>
      </c>
      <c r="F158" s="36" t="s">
        <v>10</v>
      </c>
      <c r="G158" s="106">
        <v>1</v>
      </c>
      <c r="H158" s="131">
        <f>VLOOKUP(E158,'Артикулы и цены'!A:G,7,FALSE)</f>
        <v>1929</v>
      </c>
      <c r="I158" s="108" t="s">
        <v>74</v>
      </c>
      <c r="J158" s="115">
        <v>5.36</v>
      </c>
      <c r="K158">
        <v>1.2E-2</v>
      </c>
      <c r="L158">
        <v>1</v>
      </c>
      <c r="O158" s="65"/>
    </row>
    <row r="159" spans="2:15" ht="15" customHeight="1" x14ac:dyDescent="0.25">
      <c r="B159" s="16"/>
      <c r="C159" s="16"/>
      <c r="E159" s="138" t="s">
        <v>15</v>
      </c>
      <c r="F159" s="36" t="s">
        <v>10</v>
      </c>
      <c r="G159" s="106">
        <v>1</v>
      </c>
      <c r="H159" s="131">
        <f>VLOOKUP(E159,'Артикулы и цены'!A:G,7,FALSE)</f>
        <v>2147</v>
      </c>
      <c r="I159" s="108" t="s">
        <v>75</v>
      </c>
      <c r="J159" s="115">
        <v>6.57</v>
      </c>
      <c r="K159">
        <v>1.4E-2</v>
      </c>
      <c r="L159">
        <v>1</v>
      </c>
      <c r="O159" s="65"/>
    </row>
    <row r="160" spans="2:15" ht="15" customHeight="1" x14ac:dyDescent="0.25">
      <c r="B160" s="16"/>
      <c r="C160" s="16"/>
      <c r="E160" s="138"/>
      <c r="F160" s="36"/>
      <c r="G160" s="113"/>
      <c r="H160" s="131"/>
      <c r="I160" s="108"/>
      <c r="J160" s="109"/>
      <c r="K160" s="77"/>
      <c r="L160" s="83"/>
      <c r="O160" s="65"/>
    </row>
    <row r="161" spans="2:15" ht="15" customHeight="1" x14ac:dyDescent="0.25">
      <c r="B161" s="23"/>
      <c r="C161" s="23"/>
      <c r="D161" s="24"/>
      <c r="E161" s="35"/>
      <c r="F161" s="25"/>
      <c r="G161" s="26"/>
      <c r="H161" s="96"/>
      <c r="I161" s="27"/>
      <c r="J161" s="71"/>
      <c r="K161" s="78"/>
      <c r="L161" s="84"/>
      <c r="O161" s="65"/>
    </row>
    <row r="162" spans="2:15" x14ac:dyDescent="0.25">
      <c r="B162" s="1" t="s">
        <v>76</v>
      </c>
    </row>
    <row r="169" spans="2:15" x14ac:dyDescent="0.25">
      <c r="G169" s="1"/>
      <c r="H169" s="103"/>
      <c r="I169" s="47"/>
    </row>
  </sheetData>
  <mergeCells count="2">
    <mergeCell ref="B3:L3"/>
    <mergeCell ref="G2:L2"/>
  </mergeCells>
  <conditionalFormatting sqref="H30 H18:H22">
    <cfRule type="expression" dxfId="2" priority="19" stopIfTrue="1">
      <formula>#REF!=2</formula>
    </cfRule>
    <cfRule type="expression" dxfId="1" priority="20" stopIfTrue="1">
      <formula>#REF!=1</formula>
    </cfRule>
    <cfRule type="expression" dxfId="0" priority="21" stopIfTrue="1">
      <formula>#REF!=0</formula>
    </cfRule>
  </conditionalFormatting>
  <printOptions horizontalCentered="1"/>
  <pageMargins left="0.39370078740157483" right="0.35433070866141736" top="0.55118110236220474" bottom="0.39370078740157483" header="0.51181102362204722" footer="0.19685039370078741"/>
  <pageSetup paperSize="9" scale="53" fitToHeight="2" orientation="portrait" horizontalDpi="300" verticalDpi="300" r:id="rId1"/>
  <headerFooter alignWithMargins="0">
    <oddFooter>&amp;LМебель для жилых помещений - коллекция FREYA / ФРЕЯ&amp;RСтраница &amp;P из &amp;N</oddFooter>
  </headerFooter>
  <rowBreaks count="1" manualBreakCount="1">
    <brk id="81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workbookViewId="0">
      <pane ySplit="4" topLeftCell="A5" activePane="bottomLeft" state="frozen"/>
      <selection pane="bottomLeft" activeCell="K16" sqref="K16"/>
    </sheetView>
  </sheetViews>
  <sheetFormatPr defaultRowHeight="13.2" x14ac:dyDescent="0.25"/>
  <cols>
    <col min="1" max="1" width="10.44140625" bestFit="1" customWidth="1"/>
    <col min="2" max="2" width="32.44140625" bestFit="1" customWidth="1"/>
    <col min="3" max="3" width="11.6640625" style="121" hidden="1" customWidth="1"/>
    <col min="4" max="4" width="7.44140625" hidden="1" customWidth="1"/>
    <col min="5" max="5" width="8.88671875" hidden="1" customWidth="1"/>
    <col min="6" max="6" width="4.88671875" hidden="1" customWidth="1"/>
    <col min="7" max="7" width="10.6640625" customWidth="1"/>
  </cols>
  <sheetData>
    <row r="1" spans="1:8" x14ac:dyDescent="0.25">
      <c r="A1" s="158"/>
      <c r="B1" s="159"/>
      <c r="C1" s="159"/>
      <c r="D1" s="159"/>
      <c r="E1" s="159"/>
      <c r="F1" s="159"/>
    </row>
    <row r="2" spans="1:8" x14ac:dyDescent="0.25">
      <c r="A2" s="48"/>
      <c r="B2" s="48"/>
      <c r="C2" s="120"/>
      <c r="D2" s="49" t="s">
        <v>11</v>
      </c>
      <c r="E2" s="49" t="s">
        <v>12</v>
      </c>
      <c r="F2" s="49" t="s">
        <v>13</v>
      </c>
    </row>
    <row r="3" spans="1:8" x14ac:dyDescent="0.25">
      <c r="A3" s="50"/>
      <c r="B3" s="50"/>
      <c r="C3" s="123"/>
      <c r="D3" s="51">
        <v>0</v>
      </c>
      <c r="E3" s="51">
        <v>0</v>
      </c>
      <c r="F3" s="51">
        <v>0</v>
      </c>
    </row>
    <row r="4" spans="1:8" ht="31.5" customHeight="1" x14ac:dyDescent="0.25">
      <c r="A4" s="87" t="s">
        <v>0</v>
      </c>
      <c r="B4" s="87" t="s">
        <v>1</v>
      </c>
      <c r="C4" s="87" t="s">
        <v>77</v>
      </c>
      <c r="D4" s="116"/>
      <c r="E4" s="117"/>
      <c r="F4" s="118"/>
      <c r="G4" s="88" t="s">
        <v>92</v>
      </c>
      <c r="H4" s="152" t="s">
        <v>93</v>
      </c>
    </row>
    <row r="5" spans="1:8" x14ac:dyDescent="0.25">
      <c r="A5" s="119" t="s">
        <v>32</v>
      </c>
      <c r="B5" s="119" t="s">
        <v>45</v>
      </c>
      <c r="C5" s="147"/>
      <c r="G5" s="151">
        <v>30297</v>
      </c>
      <c r="H5" s="153">
        <v>22442</v>
      </c>
    </row>
    <row r="6" spans="1:8" x14ac:dyDescent="0.25">
      <c r="A6" s="119" t="s">
        <v>34</v>
      </c>
      <c r="B6" s="119" t="s">
        <v>46</v>
      </c>
      <c r="C6" s="147"/>
      <c r="G6" s="151">
        <v>23709</v>
      </c>
      <c r="H6" s="153">
        <v>17562</v>
      </c>
    </row>
    <row r="7" spans="1:8" x14ac:dyDescent="0.25">
      <c r="A7" s="119" t="s">
        <v>35</v>
      </c>
      <c r="B7" s="119" t="s">
        <v>47</v>
      </c>
      <c r="C7" s="147"/>
      <c r="G7" s="151">
        <v>23709</v>
      </c>
      <c r="H7" s="153">
        <v>17562</v>
      </c>
    </row>
    <row r="8" spans="1:8" x14ac:dyDescent="0.25">
      <c r="A8" s="119" t="s">
        <v>38</v>
      </c>
      <c r="B8" s="119" t="s">
        <v>48</v>
      </c>
      <c r="C8" s="147"/>
      <c r="G8" s="151">
        <v>27180</v>
      </c>
      <c r="H8" s="153">
        <v>20134</v>
      </c>
    </row>
    <row r="9" spans="1:8" x14ac:dyDescent="0.25">
      <c r="A9" s="119" t="s">
        <v>39</v>
      </c>
      <c r="B9" s="119" t="s">
        <v>49</v>
      </c>
      <c r="C9" s="147"/>
      <c r="G9" s="151">
        <v>27180</v>
      </c>
      <c r="H9" s="153">
        <v>20134</v>
      </c>
    </row>
    <row r="10" spans="1:8" x14ac:dyDescent="0.25">
      <c r="A10" s="119" t="s">
        <v>40</v>
      </c>
      <c r="B10" s="119" t="s">
        <v>50</v>
      </c>
      <c r="C10" s="147"/>
      <c r="G10" s="151">
        <v>22925</v>
      </c>
      <c r="H10" s="153">
        <v>16981</v>
      </c>
    </row>
    <row r="11" spans="1:8" x14ac:dyDescent="0.25">
      <c r="A11" s="119" t="s">
        <v>43</v>
      </c>
      <c r="B11" s="119" t="s">
        <v>51</v>
      </c>
      <c r="C11" s="147"/>
      <c r="G11" s="151">
        <v>27867</v>
      </c>
      <c r="H11" s="153">
        <v>20642</v>
      </c>
    </row>
    <row r="12" spans="1:8" x14ac:dyDescent="0.25">
      <c r="A12" s="119" t="s">
        <v>44</v>
      </c>
      <c r="B12" s="119" t="s">
        <v>52</v>
      </c>
      <c r="C12" s="147"/>
      <c r="G12" s="151">
        <v>27867</v>
      </c>
      <c r="H12" s="153">
        <v>20642</v>
      </c>
    </row>
    <row r="13" spans="1:8" x14ac:dyDescent="0.25">
      <c r="A13" s="119" t="s">
        <v>42</v>
      </c>
      <c r="B13" s="119" t="s">
        <v>53</v>
      </c>
      <c r="C13" s="147"/>
      <c r="G13" s="151">
        <v>29614</v>
      </c>
      <c r="H13" s="153">
        <v>21936</v>
      </c>
    </row>
    <row r="14" spans="1:8" x14ac:dyDescent="0.25">
      <c r="A14" s="119" t="s">
        <v>41</v>
      </c>
      <c r="B14" s="119" t="s">
        <v>54</v>
      </c>
      <c r="C14" s="147"/>
      <c r="G14" s="151">
        <v>32006</v>
      </c>
      <c r="H14" s="153">
        <v>23708</v>
      </c>
    </row>
    <row r="15" spans="1:8" x14ac:dyDescent="0.25">
      <c r="A15" s="119" t="s">
        <v>16</v>
      </c>
      <c r="B15" s="119" t="s">
        <v>55</v>
      </c>
      <c r="C15" s="147"/>
      <c r="G15" s="151">
        <v>30124</v>
      </c>
      <c r="H15" s="153">
        <v>22314</v>
      </c>
    </row>
    <row r="16" spans="1:8" x14ac:dyDescent="0.25">
      <c r="A16" s="119" t="s">
        <v>17</v>
      </c>
      <c r="B16" s="119" t="s">
        <v>56</v>
      </c>
      <c r="C16" s="147"/>
      <c r="G16" s="151">
        <v>30124</v>
      </c>
      <c r="H16" s="153">
        <v>22314</v>
      </c>
    </row>
    <row r="17" spans="1:8" x14ac:dyDescent="0.25">
      <c r="A17" s="119" t="s">
        <v>20</v>
      </c>
      <c r="B17" s="119" t="s">
        <v>57</v>
      </c>
      <c r="C17" s="147"/>
      <c r="G17" s="151">
        <v>31431</v>
      </c>
      <c r="H17" s="153">
        <v>23282</v>
      </c>
    </row>
    <row r="18" spans="1:8" x14ac:dyDescent="0.25">
      <c r="A18" s="119" t="s">
        <v>24</v>
      </c>
      <c r="B18" s="119" t="s">
        <v>58</v>
      </c>
      <c r="C18" s="147"/>
      <c r="G18" s="151">
        <v>18069</v>
      </c>
      <c r="H18" s="153">
        <v>13385</v>
      </c>
    </row>
    <row r="19" spans="1:8" x14ac:dyDescent="0.25">
      <c r="A19" s="119" t="s">
        <v>25</v>
      </c>
      <c r="B19" s="119" t="s">
        <v>59</v>
      </c>
      <c r="C19" s="147"/>
      <c r="G19" s="151">
        <v>18069</v>
      </c>
      <c r="H19" s="153">
        <v>13385</v>
      </c>
    </row>
    <row r="20" spans="1:8" x14ac:dyDescent="0.25">
      <c r="A20" s="119" t="s">
        <v>29</v>
      </c>
      <c r="B20" s="119" t="s">
        <v>60</v>
      </c>
      <c r="C20" s="147"/>
      <c r="G20" s="151">
        <v>19996</v>
      </c>
      <c r="H20" s="153">
        <v>14812</v>
      </c>
    </row>
    <row r="21" spans="1:8" x14ac:dyDescent="0.25">
      <c r="A21" s="119" t="s">
        <v>30</v>
      </c>
      <c r="B21" s="119" t="s">
        <v>61</v>
      </c>
      <c r="C21" s="147"/>
      <c r="G21" s="151">
        <v>12913</v>
      </c>
      <c r="H21" s="153">
        <v>9565</v>
      </c>
    </row>
    <row r="22" spans="1:8" x14ac:dyDescent="0.25">
      <c r="A22" s="119" t="s">
        <v>14</v>
      </c>
      <c r="B22" s="119" t="s">
        <v>62</v>
      </c>
      <c r="C22" s="147"/>
      <c r="G22" s="151">
        <v>1929</v>
      </c>
      <c r="H22" s="153">
        <v>1429</v>
      </c>
    </row>
    <row r="23" spans="1:8" x14ac:dyDescent="0.25">
      <c r="A23" s="119" t="s">
        <v>15</v>
      </c>
      <c r="B23" s="119" t="s">
        <v>63</v>
      </c>
      <c r="C23" s="147"/>
      <c r="G23" s="151">
        <v>2147</v>
      </c>
      <c r="H23" s="153">
        <v>1590</v>
      </c>
    </row>
    <row r="24" spans="1:8" x14ac:dyDescent="0.25">
      <c r="B24" s="115"/>
      <c r="C24" s="148"/>
    </row>
    <row r="25" spans="1:8" x14ac:dyDescent="0.25">
      <c r="B25" s="115"/>
    </row>
    <row r="26" spans="1:8" x14ac:dyDescent="0.25">
      <c r="B26" s="115"/>
    </row>
    <row r="27" spans="1:8" x14ac:dyDescent="0.25">
      <c r="B27" s="115"/>
    </row>
    <row r="28" spans="1:8" x14ac:dyDescent="0.25">
      <c r="B28" s="115"/>
    </row>
    <row r="29" spans="1:8" x14ac:dyDescent="0.25">
      <c r="B29" s="115"/>
    </row>
    <row r="30" spans="1:8" x14ac:dyDescent="0.25">
      <c r="B30" s="115"/>
    </row>
    <row r="31" spans="1:8" x14ac:dyDescent="0.25">
      <c r="B31" s="115"/>
    </row>
    <row r="32" spans="1:8" x14ac:dyDescent="0.25">
      <c r="B32" s="115"/>
    </row>
    <row r="33" spans="2:2" x14ac:dyDescent="0.25">
      <c r="B33" s="115"/>
    </row>
    <row r="34" spans="2:2" x14ac:dyDescent="0.25">
      <c r="B34" s="115"/>
    </row>
    <row r="35" spans="2:2" x14ac:dyDescent="0.25">
      <c r="B35" s="115"/>
    </row>
    <row r="36" spans="2:2" x14ac:dyDescent="0.25">
      <c r="B36" s="115"/>
    </row>
    <row r="37" spans="2:2" x14ac:dyDescent="0.25">
      <c r="B37" s="115"/>
    </row>
    <row r="38" spans="2:2" x14ac:dyDescent="0.25">
      <c r="B38" s="115"/>
    </row>
    <row r="39" spans="2:2" x14ac:dyDescent="0.25">
      <c r="B39" s="115"/>
    </row>
    <row r="40" spans="2:2" x14ac:dyDescent="0.25">
      <c r="B40" s="115"/>
    </row>
    <row r="41" spans="2:2" x14ac:dyDescent="0.25">
      <c r="B41" s="115"/>
    </row>
    <row r="42" spans="2:2" x14ac:dyDescent="0.25">
      <c r="B42" s="115"/>
    </row>
    <row r="43" spans="2:2" x14ac:dyDescent="0.25">
      <c r="B43" s="115"/>
    </row>
    <row r="44" spans="2:2" x14ac:dyDescent="0.25">
      <c r="B44" s="115"/>
    </row>
    <row r="45" spans="2:2" x14ac:dyDescent="0.25">
      <c r="B45" s="115"/>
    </row>
    <row r="46" spans="2:2" x14ac:dyDescent="0.25">
      <c r="B46" s="115"/>
    </row>
    <row r="47" spans="2:2" x14ac:dyDescent="0.25">
      <c r="B47" s="115"/>
    </row>
    <row r="48" spans="2:2" x14ac:dyDescent="0.25">
      <c r="B48" s="115"/>
    </row>
    <row r="49" spans="2:2" x14ac:dyDescent="0.25">
      <c r="B49" s="115"/>
    </row>
    <row r="50" spans="2:2" x14ac:dyDescent="0.25">
      <c r="B50" s="115"/>
    </row>
    <row r="51" spans="2:2" x14ac:dyDescent="0.25">
      <c r="B51" s="115"/>
    </row>
    <row r="52" spans="2:2" x14ac:dyDescent="0.25">
      <c r="B52" s="115"/>
    </row>
    <row r="53" spans="2:2" x14ac:dyDescent="0.25">
      <c r="B53" s="115"/>
    </row>
    <row r="54" spans="2:2" x14ac:dyDescent="0.25">
      <c r="B54" s="115"/>
    </row>
    <row r="55" spans="2:2" x14ac:dyDescent="0.25">
      <c r="B55" s="115"/>
    </row>
    <row r="56" spans="2:2" x14ac:dyDescent="0.25">
      <c r="B56" s="115"/>
    </row>
    <row r="57" spans="2:2" x14ac:dyDescent="0.25">
      <c r="B57" s="115"/>
    </row>
    <row r="58" spans="2:2" x14ac:dyDescent="0.25">
      <c r="B58" s="115"/>
    </row>
    <row r="59" spans="2:2" x14ac:dyDescent="0.25">
      <c r="B59" s="115"/>
    </row>
    <row r="60" spans="2:2" x14ac:dyDescent="0.25">
      <c r="B60" s="115"/>
    </row>
    <row r="61" spans="2:2" x14ac:dyDescent="0.25">
      <c r="B61" s="115"/>
    </row>
    <row r="62" spans="2:2" x14ac:dyDescent="0.25">
      <c r="B62" s="11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FREYA - ФРЕЯ</vt:lpstr>
      <vt:lpstr>Артикулы и цены</vt:lpstr>
      <vt:lpstr>'FREYA - ФРЕЯ'!Заголовки_для_печати</vt:lpstr>
      <vt:lpstr>'FREYA - ФРЕЯ'!Область_печати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веримейчик</dc:creator>
  <cp:lastModifiedBy>Дом</cp:lastModifiedBy>
  <cp:lastPrinted>2020-10-24T13:07:29Z</cp:lastPrinted>
  <dcterms:created xsi:type="dcterms:W3CDTF">2013-07-16T09:10:44Z</dcterms:created>
  <dcterms:modified xsi:type="dcterms:W3CDTF">2020-11-07T21:12:33Z</dcterms:modified>
</cp:coreProperties>
</file>