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5" windowWidth="6885" windowHeight="10410" tabRatio="836" activeTab="0"/>
  </bookViews>
  <sheets>
    <sheet name="прайс на 2019 с 1ян (на утв)" sheetId="1" r:id="rId1"/>
  </sheets>
  <definedNames>
    <definedName name="Excel_BuiltIn__FilterDatabase_1_1">NA()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_xlnm.Print_Area" localSheetId="0">'прайс на 2019 с 1ян (на утв)'!$A$1:$E$300</definedName>
  </definedNames>
  <calcPr fullCalcOnLoad="1"/>
</workbook>
</file>

<file path=xl/sharedStrings.xml><?xml version="1.0" encoding="utf-8"?>
<sst xmlns="http://schemas.openxmlformats.org/spreadsheetml/2006/main" count="302" uniqueCount="286">
  <si>
    <t>УТВЕРЖДАЮ:__________</t>
  </si>
  <si>
    <t>Прайс-лист</t>
  </si>
  <si>
    <t xml:space="preserve"> </t>
  </si>
  <si>
    <t xml:space="preserve">        Коса Лиса экстра 5 ( 50 см)                           </t>
  </si>
  <si>
    <t xml:space="preserve">        Коса Лиса экстра 6 ( 60 см)</t>
  </si>
  <si>
    <t xml:space="preserve">        Коса Лиса экстра 7 ( 70 см)</t>
  </si>
  <si>
    <t xml:space="preserve">        Коса Лиса экстра 8 ( 80 см)</t>
  </si>
  <si>
    <t xml:space="preserve">        Коса Лиса экстра 9 ( 90 см)</t>
  </si>
  <si>
    <t xml:space="preserve">        Коса Лиса экстра 10 ( 100 см)</t>
  </si>
  <si>
    <t xml:space="preserve">  с отбитым лезвием)</t>
  </si>
  <si>
    <t xml:space="preserve">        Коса Соболь 5 ( 50 см)</t>
  </si>
  <si>
    <t xml:space="preserve">        Коса Соболь 6 ( 60 см)</t>
  </si>
  <si>
    <t xml:space="preserve">        Коса Соболь 7 ( 70 см)</t>
  </si>
  <si>
    <t xml:space="preserve">        Коса Соболь 8 ( 80 см)</t>
  </si>
  <si>
    <t xml:space="preserve">        Коса Соболь 9 ( 90 см)</t>
  </si>
  <si>
    <t xml:space="preserve">        Коса Соболь 10 ( 100 см)</t>
  </si>
  <si>
    <t xml:space="preserve">       Коса Сайга-люкс 5 ( 50 см )</t>
  </si>
  <si>
    <t xml:space="preserve">       Коса Сайга-люкс 6 ( 60 см )</t>
  </si>
  <si>
    <t xml:space="preserve">       Коса Сайга-люкс 7 ( 70 см )</t>
  </si>
  <si>
    <t xml:space="preserve">       Коса Сайга-люкс 8 ( 80 см )</t>
  </si>
  <si>
    <t xml:space="preserve">       Коса Сайга-люкс 9 ( 90 см )</t>
  </si>
  <si>
    <t xml:space="preserve">      Грабли (12-зубые)</t>
  </si>
  <si>
    <t xml:space="preserve">      Серп "Жнец" 25</t>
  </si>
  <si>
    <t xml:space="preserve">      Серп "Жнец" 30</t>
  </si>
  <si>
    <t xml:space="preserve">      Серп "Жнец" 47</t>
  </si>
  <si>
    <t xml:space="preserve">      Серп "Травник" 30</t>
  </si>
  <si>
    <t xml:space="preserve">      Серп "Травник" 45 </t>
  </si>
  <si>
    <t xml:space="preserve">      Мотыга универсальная "Колорадо" с/ч</t>
  </si>
  <si>
    <t xml:space="preserve">      Мотыга универсальная "Колорадо" б/ч</t>
  </si>
  <si>
    <t xml:space="preserve">       Набор косца "Косарь" 6 с косой "Сайга-люкс"</t>
  </si>
  <si>
    <t xml:space="preserve">       Набор косца "Косарь" 7 с косой "Сайга-люкс"</t>
  </si>
  <si>
    <t xml:space="preserve">       Набор косца "Косарь-М" 6 с косой "Сайга-люкс"</t>
  </si>
  <si>
    <t xml:space="preserve">       Набор косца "Косарь-М" 7 с косой "Сайга-люкс"</t>
  </si>
  <si>
    <t xml:space="preserve">       Набор косца "Косарь-ММ" 6 с косой "Сайга-люкс"</t>
  </si>
  <si>
    <t xml:space="preserve">       Набор косца "Косарь-ММ" 7 с косой "Сайга-люкс"</t>
  </si>
  <si>
    <t xml:space="preserve">       Набор косца "Кустарь-М"</t>
  </si>
  <si>
    <t xml:space="preserve">       Коса-серпанЧик</t>
  </si>
  <si>
    <t xml:space="preserve">       Коса-серпанЧик М</t>
  </si>
  <si>
    <t xml:space="preserve">       Коса-серпан "Зайка"</t>
  </si>
  <si>
    <t xml:space="preserve">       Коса-серпан "Зайка М"</t>
  </si>
  <si>
    <t xml:space="preserve">       Коса-серпан "Мышка"</t>
  </si>
  <si>
    <t xml:space="preserve">       Коса-секач</t>
  </si>
  <si>
    <t xml:space="preserve">       Коса-секач "Бобер"</t>
  </si>
  <si>
    <t xml:space="preserve">      Ручка к косовищу</t>
  </si>
  <si>
    <t xml:space="preserve">      Приспособление для крепления косы ПК-1</t>
  </si>
  <si>
    <t xml:space="preserve">      Кольцо для крепления косы ПК-4</t>
  </si>
  <si>
    <t xml:space="preserve">      Приспособление для крепления косы ПК-6 "Краб"</t>
  </si>
  <si>
    <t xml:space="preserve">      Приспособление для крепления косы ПК-7 "Клещ"</t>
  </si>
  <si>
    <t xml:space="preserve">      Приспособление для отбивки полотна кос</t>
  </si>
  <si>
    <t xml:space="preserve">      Косовище металлическое</t>
  </si>
  <si>
    <t xml:space="preserve">      Косовище деревянное</t>
  </si>
  <si>
    <t xml:space="preserve">     Подставка для обуви</t>
  </si>
  <si>
    <t xml:space="preserve">     Подставка под цветы</t>
  </si>
  <si>
    <t xml:space="preserve">     Подставка для елки</t>
  </si>
  <si>
    <t xml:space="preserve">     Подставка для елки и цветов</t>
  </si>
  <si>
    <t xml:space="preserve">     Вешалка для прихожей</t>
  </si>
  <si>
    <t xml:space="preserve">     Кочерга</t>
  </si>
  <si>
    <t xml:space="preserve">     Цепь для привязи скота -М</t>
  </si>
  <si>
    <t xml:space="preserve">     Цепь В-5 КС-5</t>
  </si>
  <si>
    <t xml:space="preserve">     Цепь В-5 КС-8</t>
  </si>
  <si>
    <t xml:space="preserve">     Цепь В-5 КС-5 "Хуторок"</t>
  </si>
  <si>
    <t xml:space="preserve">     Цепь В-5 КС-8 "Хуторок"</t>
  </si>
  <si>
    <t xml:space="preserve">     Вертлюг</t>
  </si>
  <si>
    <t xml:space="preserve">     Скребок хозяйственный  160</t>
  </si>
  <si>
    <t xml:space="preserve">     Ножницы для стрижки овец</t>
  </si>
  <si>
    <t xml:space="preserve">     Черенки для лопат ( L-1150 мм) высший сорт</t>
  </si>
  <si>
    <t xml:space="preserve">     Черенки для лопат ( L-1150 мм) 1 сорт</t>
  </si>
  <si>
    <t xml:space="preserve">     Скоба строительная 160 мм</t>
  </si>
  <si>
    <t xml:space="preserve">     Скоба строительная 200 мм</t>
  </si>
  <si>
    <t xml:space="preserve">     Скоба строительная 250 мм</t>
  </si>
  <si>
    <t xml:space="preserve">     Скоба строительная 300 мм</t>
  </si>
  <si>
    <t xml:space="preserve">     Лопата  "Копанец-Авто"</t>
  </si>
  <si>
    <t xml:space="preserve">    Нож сапожный</t>
  </si>
  <si>
    <t xml:space="preserve">    Гвоздодер обувной</t>
  </si>
  <si>
    <t xml:space="preserve">    Шило "Сапожное-1" (с крючком в чехле ПВХ)</t>
  </si>
  <si>
    <t xml:space="preserve">    Шило "Сапожное-2" (с крючком)</t>
  </si>
  <si>
    <t xml:space="preserve">    Шило "Швейное-1" (с ушком и острием для кожи)</t>
  </si>
  <si>
    <t xml:space="preserve">    Шило "Швейное-2" (с ушком )</t>
  </si>
  <si>
    <t xml:space="preserve">                    Условия отгрузки и оплата:</t>
  </si>
  <si>
    <t>Цена с НДС, рублей за 1 штуку</t>
  </si>
  <si>
    <t>ЛОПАТЫ серии "Копанец"</t>
  </si>
  <si>
    <t>с чернем</t>
  </si>
  <si>
    <t>с еврочернем</t>
  </si>
  <si>
    <t xml:space="preserve"> тел. (343-91) 2-25-73, факс (343-91) 2-12-04, 2-32-58, эл. Почта sales@artiz.ru</t>
  </si>
  <si>
    <t xml:space="preserve">      Серп "Травник" 25</t>
  </si>
  <si>
    <t>Вилы "Огородник" (четырехрогие, ширина рогов 180 мм)</t>
  </si>
  <si>
    <t>Вилы "Садовник" (четырехрогие, ширина рогов 120 мм)</t>
  </si>
  <si>
    <t>Вилы шестирогие ( ширина рогов 195 мм)</t>
  </si>
  <si>
    <t>Набор косца с деревянным косовищем</t>
  </si>
  <si>
    <t>Набор косца с металлическим косовищем</t>
  </si>
  <si>
    <t xml:space="preserve">    Набор скорняжный "Умелец-2" с гвоздодером. (шило "Швейное-2, шило "Сапожное-2", нож сапожный, гвоздодер)</t>
  </si>
  <si>
    <t xml:space="preserve">    Шило "Проколочное-1"(канцелярское)</t>
  </si>
  <si>
    <t xml:space="preserve">    Шило "Проколочное-2"(канцелярское)</t>
  </si>
  <si>
    <t xml:space="preserve">    Шило "Проколочное-3"</t>
  </si>
  <si>
    <t xml:space="preserve">    Шило "Швейное-3"</t>
  </si>
  <si>
    <t>Условия поставки и оплаты регулируются договором.</t>
  </si>
  <si>
    <t>Поставка железной дорогой (вагонами, контейнерами), автотранспортом, самовывозом.</t>
  </si>
  <si>
    <t>Транспортные расходы оплачиваются покупателем.</t>
  </si>
  <si>
    <t xml:space="preserve">       Коса-серпан с тулейкой</t>
  </si>
  <si>
    <t>Коса Лиса экстра</t>
  </si>
  <si>
    <t>Коса Соболь  (шлифованные с лицевой стороны,</t>
  </si>
  <si>
    <t>Коса Сайга-люкс (готовая к работе)</t>
  </si>
  <si>
    <t xml:space="preserve">      Вилы "Огородник" с/ч длина рогов 230мм</t>
  </si>
  <si>
    <t xml:space="preserve">      Вилы "Огородник М" с/ч длина рогов 280мм</t>
  </si>
  <si>
    <t xml:space="preserve">      Вилы "Огородник" б/ч длина рогов 230мм</t>
  </si>
  <si>
    <t xml:space="preserve">      Вилы "Огородник-Е" с/ч длина рогов 230мм</t>
  </si>
  <si>
    <t xml:space="preserve">      Вилы "Садовник" с/ч длина рогов 230мм</t>
  </si>
  <si>
    <t xml:space="preserve">      Вилы "Садовник-Е" с/ч длина рогов 230мм</t>
  </si>
  <si>
    <t xml:space="preserve">      Серп "Травник"" 47</t>
  </si>
  <si>
    <t>Товары народного потребления</t>
  </si>
  <si>
    <t xml:space="preserve">      Вилы "Садовник" б/ч длина рогов 230мм</t>
  </si>
  <si>
    <t xml:space="preserve">     Лопата  "Копанец-Авто" складная</t>
  </si>
  <si>
    <t xml:space="preserve">      Вилы "Огородник М" б/ч длина рогов 280мм</t>
  </si>
  <si>
    <t xml:space="preserve">     Черенки для лопат ( L-1150 мм) без сорта</t>
  </si>
  <si>
    <t xml:space="preserve">      Вилы навозные с/ч длина рогов 300мм</t>
  </si>
  <si>
    <t xml:space="preserve">      Вилы навозные б/ч длина рогов 300мм</t>
  </si>
  <si>
    <t xml:space="preserve">      Вилы навозные Е длина рогов 300мм</t>
  </si>
  <si>
    <t xml:space="preserve">      Мачете туристическое</t>
  </si>
  <si>
    <t xml:space="preserve">        Коса Лиса экстра 4 ( 40 см) (Кустарниковая)  </t>
  </si>
  <si>
    <t>Цена без НДС, рублей за 1 штуку</t>
  </si>
  <si>
    <t xml:space="preserve">      Мачете туристическое в чехле</t>
  </si>
  <si>
    <t xml:space="preserve">      Мотыга  </t>
  </si>
  <si>
    <t xml:space="preserve">     Скребок хозяйственный  160 с/ч</t>
  </si>
  <si>
    <t>Вилы Копальные (четырехрогие, ширина рогов 180 мм)</t>
  </si>
  <si>
    <t xml:space="preserve">      Вилы копальные б/ч длина рогов 230мм</t>
  </si>
  <si>
    <t xml:space="preserve">      Вилы копальные с/ч длина рогов 230мм</t>
  </si>
  <si>
    <t xml:space="preserve">      Вилы копальные Е длина рогов 230мм</t>
  </si>
  <si>
    <t xml:space="preserve">      Мотыжка боковая (плоскорез) с металическим чернем</t>
  </si>
  <si>
    <t xml:space="preserve">       Набор косца "Кустарь-ММ"</t>
  </si>
  <si>
    <t xml:space="preserve">      Набор косца "Трансформер" (со складным косовищем, с косой "Сайга-люкс" №6) </t>
  </si>
  <si>
    <t xml:space="preserve">       Набор косца "Трансформер" (со складным косовищем, с косой "Сайга-люкс" №7) </t>
  </si>
  <si>
    <t xml:space="preserve">       Набор косца "Трансформер" (со складным косовищем, с косой "Арти-200" №7)</t>
  </si>
  <si>
    <t>Коса "Сувенирная"</t>
  </si>
  <si>
    <t>Коса "Арти 200"</t>
  </si>
  <si>
    <t xml:space="preserve">      Мотыжка МК 2-60-350 с тулейкой с черн. 1000 мм </t>
  </si>
  <si>
    <t xml:space="preserve">      Мотыжка МК 2-60-350 с тулейкой с черн. 400 мм </t>
  </si>
  <si>
    <t>Отпускная цена с НДС, руб за 1 шт</t>
  </si>
  <si>
    <t>Отпускная цена без НДС, руб за 1 шт</t>
  </si>
  <si>
    <t>Кол-во штук в коробке</t>
  </si>
  <si>
    <t>Кол-во штук в стрейч пленке</t>
  </si>
  <si>
    <t>100ш в ящике</t>
  </si>
  <si>
    <t xml:space="preserve">Начальник ОЭ:                                                                                                                        </t>
  </si>
  <si>
    <t>1.Косы сельскохозяйственные</t>
  </si>
  <si>
    <t xml:space="preserve">      Мотыжка радиусная с тулейкой </t>
  </si>
  <si>
    <t xml:space="preserve">     Черенки для граблей (L-1150 мм)</t>
  </si>
  <si>
    <t xml:space="preserve">      Грабли 3-х зубые с повернутым зубом с/ч 1000 мм</t>
  </si>
  <si>
    <t xml:space="preserve">      Грабли 3-х зубые с повернутым зубом с/ч 400 мм</t>
  </si>
  <si>
    <t xml:space="preserve">       Набор косца "Косарь-М" с косой "Арти 200"</t>
  </si>
  <si>
    <t xml:space="preserve">     Ложка для варенья </t>
  </si>
  <si>
    <t xml:space="preserve">     Лопата  "Копанец-Авто" складная в чехле</t>
  </si>
  <si>
    <t>150ш в ящике</t>
  </si>
  <si>
    <t>Вилы подборочные</t>
  </si>
  <si>
    <t xml:space="preserve">     Нож для коврового покрытия</t>
  </si>
  <si>
    <t xml:space="preserve">      Вилы подборочные узкие б/ч</t>
  </si>
  <si>
    <t xml:space="preserve">      Вилы подборочные широкие б/ч</t>
  </si>
  <si>
    <t xml:space="preserve">      Мотыжка с тулейкой узкая </t>
  </si>
  <si>
    <t xml:space="preserve">      Мотыжка с тулейкой узкая с/ч 400 мм</t>
  </si>
  <si>
    <t xml:space="preserve">      Мотыга  прямая с тулейкой с/ч 400 мм</t>
  </si>
  <si>
    <t xml:space="preserve">      Мотыга  прямая с тулейкой с/ч 1000 мм</t>
  </si>
  <si>
    <t xml:space="preserve">     Грабли 8-зубые с пластмассовой ручкой</t>
  </si>
  <si>
    <t xml:space="preserve">     Грабли 4-х зубые с пластмассовой ручкой</t>
  </si>
  <si>
    <t xml:space="preserve">     Вилка посадочная 3-х зубая с пластмассовой ручкой</t>
  </si>
  <si>
    <t xml:space="preserve">     Бороздовичок с пластмассовой ручкой</t>
  </si>
  <si>
    <t xml:space="preserve">     Корнеудалитель с пластмассовой ручкой</t>
  </si>
  <si>
    <t xml:space="preserve">     Крючок-рыхлитель с пластмассовой ручкой</t>
  </si>
  <si>
    <t xml:space="preserve">     Культиватор "Стейлс" с пластмассовой ручкой</t>
  </si>
  <si>
    <t xml:space="preserve">     Мотыжка М-1-110-525 с пластмассовой ручкой</t>
  </si>
  <si>
    <t xml:space="preserve">     Мотыжка МК-2-60-350 с пластмассовой ручкой</t>
  </si>
  <si>
    <t xml:space="preserve">     Рыхлитель крот - 3 с пластмассовой ручкой</t>
  </si>
  <si>
    <t xml:space="preserve">     Рыхлитель комбинированный с пластмассовой ручкой</t>
  </si>
  <si>
    <t xml:space="preserve">     Совок посадочный с пластмассовой ручкой</t>
  </si>
  <si>
    <t xml:space="preserve">     Мотыжка радиусная М-1 с пластмассовой ручкой</t>
  </si>
  <si>
    <t xml:space="preserve">     Плоскорез "Скоба" с пластмассовой ручкой</t>
  </si>
  <si>
    <t xml:space="preserve">      Грабли 8-ми зубые с повёрнутым зубом с/ч</t>
  </si>
  <si>
    <t xml:space="preserve">      Грабли 12-ти зубые с повёрнутым зубом б/ч</t>
  </si>
  <si>
    <t xml:space="preserve">      Грабли 12-ти зубые с повёрнутым зубом с/ч</t>
  </si>
  <si>
    <t xml:space="preserve">                      Наименование изделия</t>
  </si>
  <si>
    <t>2.Набор косца</t>
  </si>
  <si>
    <t>3. Коса-серпан</t>
  </si>
  <si>
    <t>4. Коса-секач</t>
  </si>
  <si>
    <t>5. Принадлежности для кос</t>
  </si>
  <si>
    <t>6.Вилы садово-огородные</t>
  </si>
  <si>
    <t xml:space="preserve">      Вилы подборочные узкие с/ч</t>
  </si>
  <si>
    <t xml:space="preserve">      Вилы подборочные широкие с/ч</t>
  </si>
  <si>
    <t>7. Серпы</t>
  </si>
  <si>
    <t>8. Мотыги</t>
  </si>
  <si>
    <t xml:space="preserve">      Мотыжка с тулейкой узкая с/ч 1000 мм</t>
  </si>
  <si>
    <t xml:space="preserve">      Мотыга  прямая с тулейкой</t>
  </si>
  <si>
    <t>9.Набор садового инструмента серия "Флора":</t>
  </si>
  <si>
    <r>
      <t>Вилы навозные</t>
    </r>
    <r>
      <rPr>
        <b/>
        <sz val="10"/>
        <rFont val="Arial Cyr"/>
        <family val="0"/>
      </rPr>
      <t xml:space="preserve"> </t>
    </r>
    <r>
      <rPr>
        <b/>
        <sz val="8"/>
        <rFont val="Arial Cyr"/>
        <family val="0"/>
      </rPr>
      <t>(четырехрогие, ширина рогов 180 мм)</t>
    </r>
  </si>
  <si>
    <r>
      <t xml:space="preserve">      Мотыжка  радиусная с тулейкой М 100-Р с черн. </t>
    </r>
    <r>
      <rPr>
        <sz val="8"/>
        <rFont val="Arial Cyr"/>
        <family val="0"/>
      </rPr>
      <t>400мм</t>
    </r>
    <r>
      <rPr>
        <sz val="10"/>
        <rFont val="Arial Cyr"/>
        <family val="2"/>
      </rPr>
      <t xml:space="preserve"> </t>
    </r>
  </si>
  <si>
    <r>
      <t xml:space="preserve">      Мотыжка  радиусная с тулейкой М 100-Р с черн </t>
    </r>
    <r>
      <rPr>
        <sz val="8"/>
        <rFont val="Arial Cyr"/>
        <family val="0"/>
      </rPr>
      <t>1000мм</t>
    </r>
    <r>
      <rPr>
        <sz val="10"/>
        <rFont val="Arial Cyr"/>
        <family val="2"/>
      </rPr>
      <t xml:space="preserve"> </t>
    </r>
  </si>
  <si>
    <t>10.Набор садового инструмента "Дачник" с пластмассовой или деревянной ручкой:</t>
  </si>
  <si>
    <t xml:space="preserve">      Грабли 8-ми зубые с повёрнутым зубом б/ч</t>
  </si>
  <si>
    <t>Вилы с упором</t>
  </si>
  <si>
    <t xml:space="preserve">      Вилы с упором б/ч</t>
  </si>
  <si>
    <t xml:space="preserve">      Вилы с упором с/ч</t>
  </si>
  <si>
    <t xml:space="preserve">        Коса Соболь 4 ( 40 см)</t>
  </si>
  <si>
    <t xml:space="preserve">       Коса Сайга-люкс 4 ( 40 см )</t>
  </si>
  <si>
    <t xml:space="preserve">     Лопата снеговая пластм.№6 (428*490) с еврочернем</t>
  </si>
  <si>
    <t xml:space="preserve">     Лопата снеговая пластм.№7 (512*408) с еврочернем</t>
  </si>
  <si>
    <t xml:space="preserve">     Лопата снеговая пластм.№8 (285*365) с еврочернем</t>
  </si>
  <si>
    <t xml:space="preserve">     Лопата снеговая пластм.№9 (410*460) с еврочернем</t>
  </si>
  <si>
    <t xml:space="preserve">      Вилы шестирогие -Ш б/ч длина рогов 230мм</t>
  </si>
  <si>
    <t xml:space="preserve">      Вилы шестирогие -Ш с/ч длина рогов 230мм</t>
  </si>
  <si>
    <t xml:space="preserve">      Вилы шестирогие -Ш Е длина рогов 230мм</t>
  </si>
  <si>
    <t>11.Набор садового инструмента "Дачник" (7 предметов)</t>
  </si>
  <si>
    <t xml:space="preserve">      Брусок для косы</t>
  </si>
  <si>
    <t xml:space="preserve">     Ледоруб с металлической ручкой</t>
  </si>
  <si>
    <t>Коммерческий директор:</t>
  </si>
  <si>
    <t xml:space="preserve">       Коса-серпан М с тулейкой</t>
  </si>
  <si>
    <t xml:space="preserve">     Ледоруб с деревянной ручкой</t>
  </si>
  <si>
    <t xml:space="preserve">     Совок каминный</t>
  </si>
  <si>
    <t xml:space="preserve">      Тяпка радиусная с тулейкой с черн. 1000 мм </t>
  </si>
  <si>
    <t xml:space="preserve">     Лопата деревянная для уборки снега ЛСБ (500*600 мм)</t>
  </si>
  <si>
    <t xml:space="preserve">     Лопата деревянная для уборки снега ЛСВ (400*450 мм)</t>
  </si>
  <si>
    <t xml:space="preserve">     Лопата деревянная для уборки снега ЛСП (300*300 мм)</t>
  </si>
  <si>
    <t xml:space="preserve">     Лопата деревянная для уборки снега ЛСД (200*200 мм)</t>
  </si>
  <si>
    <t xml:space="preserve">      Тяпка радиусная с тулейкой б/ч</t>
  </si>
  <si>
    <t>АО "Артинский завод"</t>
  </si>
  <si>
    <t>Ген. директор АО "АЗ"</t>
  </si>
  <si>
    <t xml:space="preserve">     Нож садовый</t>
  </si>
  <si>
    <t xml:space="preserve">      Вилы навозные б/ч с кованной тулейкой 300мм</t>
  </si>
  <si>
    <t>АО "АРТИНСКИЙ ЗАВОД", 623340, Арти, Свердловской обл., ул. Королева, 50,</t>
  </si>
  <si>
    <t xml:space="preserve">      Брусок абразивный (белый)</t>
  </si>
  <si>
    <t xml:space="preserve">      Брусок абразивный (зеленый)</t>
  </si>
  <si>
    <t xml:space="preserve">      Лопаточка садовая с чернем 400 мм</t>
  </si>
  <si>
    <t xml:space="preserve">      Лопаточка туристическая с чернем 400 мм</t>
  </si>
  <si>
    <t xml:space="preserve">      Лопаточка тепличная с чернем 1000 мм</t>
  </si>
  <si>
    <t xml:space="preserve">      Лопаточка парниковая с чернем 400 мм</t>
  </si>
  <si>
    <t xml:space="preserve">      Лопаточка парниковая с чернем 1000 мм</t>
  </si>
  <si>
    <t xml:space="preserve">      Полольник с чернем 1000 мм</t>
  </si>
  <si>
    <t xml:space="preserve">      Полольник б/ч</t>
  </si>
  <si>
    <t>12.Набор садового инструмента "ТРИО" (3 предмета)</t>
  </si>
  <si>
    <t>13.Набор Фиалка для комнатных растений ( 3 предмета)</t>
  </si>
  <si>
    <t>14. Цепи</t>
  </si>
  <si>
    <t xml:space="preserve">      Грабли 4-х зубые с повернутым зубом с/ч  1000 мм</t>
  </si>
  <si>
    <t xml:space="preserve">      Грабли 4-х зубые с повернутым зубом с/ч 400 мм</t>
  </si>
  <si>
    <t xml:space="preserve">      Грабли 6-ти зубые с повернутым зубом б/ч  </t>
  </si>
  <si>
    <t xml:space="preserve">      Грабли 6-ти зубые  с повернутым зубом с/ч  1000 мм</t>
  </si>
  <si>
    <t xml:space="preserve">      Грабли 6-ти зубые с повернутым зубом с/ч 400 мм</t>
  </si>
  <si>
    <t xml:space="preserve">      Вилы Огородник б/ч с кованной тулейкой 230мм</t>
  </si>
  <si>
    <t xml:space="preserve">    Лопата "Копанец "Люкс" ЛКО с/ч</t>
  </si>
  <si>
    <t xml:space="preserve">    Лопата "Копанец "Люкс" ЛСП с/ч</t>
  </si>
  <si>
    <r>
      <t>3.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 xml:space="preserve">Лопата "Копанец-Комби" </t>
    </r>
  </si>
  <si>
    <r>
      <t xml:space="preserve">4. </t>
    </r>
    <r>
      <rPr>
        <b/>
        <sz val="10"/>
        <rFont val="Arial Cyr"/>
        <family val="2"/>
      </rPr>
      <t xml:space="preserve">Лопата "Копанец-Универсальная" </t>
    </r>
  </si>
  <si>
    <t xml:space="preserve">     Лопата Зима №1 с ал.планкой d-32 (410*460 мм) c/ч 1200мм</t>
  </si>
  <si>
    <t xml:space="preserve">     Лопата Зима №2 с ал.планкой d-30 c/ч 1200мм</t>
  </si>
  <si>
    <t xml:space="preserve">     Лопата Зима №3 с ал.планкой (450*400 мм) c/ч 1200мм</t>
  </si>
  <si>
    <t xml:space="preserve">     Лопата Зима №9 с ал.планкой d-32 (550*380 мм) c/ч 1200мм</t>
  </si>
  <si>
    <t xml:space="preserve">     Лопата Зима №8 с ал.планкой d-35 (500*400 мм) c/ч 1200мм</t>
  </si>
  <si>
    <r>
      <t xml:space="preserve">5. </t>
    </r>
    <r>
      <rPr>
        <b/>
        <sz val="10"/>
        <rFont val="Arial Cyr"/>
        <family val="2"/>
      </rPr>
      <t xml:space="preserve">Лопата "Копанец-Прямая" </t>
    </r>
  </si>
  <si>
    <r>
      <t>1. Лопата "Копанец-ЛКО"</t>
    </r>
    <r>
      <rPr>
        <sz val="10"/>
        <rFont val="Arial Cyr"/>
        <family val="0"/>
      </rPr>
      <t xml:space="preserve"> (копальная остроконечная)</t>
    </r>
    <r>
      <rPr>
        <b/>
        <sz val="10"/>
        <rFont val="Arial Cyr"/>
        <family val="0"/>
      </rPr>
      <t xml:space="preserve"> </t>
    </r>
  </si>
  <si>
    <r>
      <t xml:space="preserve">2. </t>
    </r>
    <r>
      <rPr>
        <b/>
        <sz val="10"/>
        <rFont val="Arial Cyr"/>
        <family val="2"/>
      </rPr>
      <t>Лопата "Копанец-ЛСП"</t>
    </r>
    <r>
      <rPr>
        <sz val="10"/>
        <rFont val="Arial Cyr"/>
        <family val="2"/>
      </rPr>
      <t xml:space="preserve"> (совковая песочная) </t>
    </r>
  </si>
  <si>
    <t xml:space="preserve">     Совок средний с пластмассовой ручкой</t>
  </si>
  <si>
    <t>Цена без НДС, рублей            за 1 штуку</t>
  </si>
  <si>
    <t xml:space="preserve">      Корнеудалитель "Геркулес" -Е</t>
  </si>
  <si>
    <t xml:space="preserve">      Плоскорез "Ласточка" с/ч</t>
  </si>
  <si>
    <t xml:space="preserve">      Движок формованный Элита алюминевый S=1,5мм 750*400 с ребрами жесткости</t>
  </si>
  <si>
    <t xml:space="preserve">      Скрепер морозостойкий пластиковый полиэтилен 750*550мм</t>
  </si>
  <si>
    <t xml:space="preserve">       Коса Сайга-люкс 10 ( 100 см )</t>
  </si>
  <si>
    <t xml:space="preserve">     Ручка слесарная</t>
  </si>
  <si>
    <t xml:space="preserve">     Скоба строительная 180 мм</t>
  </si>
  <si>
    <t xml:space="preserve">      Ручка к металлическому косовищу</t>
  </si>
  <si>
    <t xml:space="preserve">      Приспособление для крепления косы ПК-8</t>
  </si>
  <si>
    <t xml:space="preserve">      Вилы двузубые Е (с еврочернем)</t>
  </si>
  <si>
    <t xml:space="preserve">      Мотыга  с/ч  1000 мм</t>
  </si>
  <si>
    <t xml:space="preserve">     Конус посадочный "Пикуэт - 350</t>
  </si>
  <si>
    <t xml:space="preserve">     Конус посадочный "Пикуэт - 440</t>
  </si>
  <si>
    <t xml:space="preserve">     Конус посадочный "Пикуэт - 590</t>
  </si>
  <si>
    <t xml:space="preserve">     Пешня малая</t>
  </si>
  <si>
    <t xml:space="preserve">      Косовище металлическое "Трансформер"</t>
  </si>
  <si>
    <t xml:space="preserve">      Серп "Жнец" 38</t>
  </si>
  <si>
    <t xml:space="preserve">      Мотыга универсальная "Колорадо" 6-ти зубые б/ч</t>
  </si>
  <si>
    <t xml:space="preserve">      Мотыга универсальная "Колорадо" 6-ти зубые с/ч</t>
  </si>
  <si>
    <t xml:space="preserve">      Косовище металлическое ММ</t>
  </si>
  <si>
    <t>15. Товары для дома</t>
  </si>
  <si>
    <t>16.Скобы строительные</t>
  </si>
  <si>
    <t>17.Товары для ремонта изделий из кожи</t>
  </si>
  <si>
    <t xml:space="preserve">     Нож прививочный</t>
  </si>
  <si>
    <t xml:space="preserve">     Вешалка для садового инструмента</t>
  </si>
  <si>
    <t>Цена с НДС, рублей            за 1 штуку</t>
  </si>
  <si>
    <t>А.Г.Пешков</t>
  </si>
  <si>
    <t>" 01 " августа  2019 г.</t>
  </si>
  <si>
    <t>А.В.Михайлов</t>
  </si>
  <si>
    <t>И.А.Мелехова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</si>
</sst>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  <numFmt numFmtId="170" formatCode="0.000%"/>
    <numFmt numFmtId="171" formatCode="0.0%"/>
    <numFmt numFmtId="172" formatCode="#,##0.0"/>
  </numFmts>
  <fonts count="6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Arial Cyr"/>
      <family val="2"/>
    </font>
    <font>
      <sz val="10"/>
      <color indexed="57"/>
      <name val="Arial Cyr"/>
      <family val="2"/>
    </font>
    <font>
      <b/>
      <sz val="10"/>
      <name val="Arial Cyr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sz val="10"/>
      <color indexed="9"/>
      <name val="Arial Cyr"/>
      <family val="2"/>
    </font>
    <font>
      <b/>
      <i/>
      <sz val="10"/>
      <name val="Arial Cyr"/>
      <family val="2"/>
    </font>
    <font>
      <sz val="1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Arial Cyr"/>
      <family val="0"/>
    </font>
    <font>
      <b/>
      <i/>
      <sz val="10"/>
      <color indexed="9"/>
      <name val="Arial Cyr"/>
      <family val="0"/>
    </font>
    <font>
      <b/>
      <sz val="10"/>
      <color indexed="10"/>
      <name val="Arial Cyr"/>
      <family val="0"/>
    </font>
    <font>
      <b/>
      <i/>
      <sz val="28"/>
      <name val="Monotype Corsiva"/>
      <family val="4"/>
    </font>
    <font>
      <b/>
      <sz val="12"/>
      <name val="Arial Cyr"/>
      <family val="2"/>
    </font>
    <font>
      <i/>
      <sz val="10"/>
      <name val="Arial Cyr"/>
      <family val="0"/>
    </font>
    <font>
      <sz val="10"/>
      <color indexed="20"/>
      <name val="Arial Cyr"/>
      <family val="2"/>
    </font>
    <font>
      <b/>
      <i/>
      <sz val="10"/>
      <color indexed="20"/>
      <name val="Arial Cyr"/>
      <family val="2"/>
    </font>
    <font>
      <sz val="18"/>
      <color indexed="20"/>
      <name val="Arial"/>
      <family val="2"/>
    </font>
    <font>
      <b/>
      <i/>
      <sz val="9"/>
      <color indexed="2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0"/>
    </font>
    <font>
      <sz val="10"/>
      <name val="Arial Narrow"/>
      <family val="2"/>
    </font>
    <font>
      <sz val="10"/>
      <color indexed="20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0" fillId="38" borderId="0" xfId="0" applyFill="1" applyAlignment="1">
      <alignment/>
    </xf>
    <xf numFmtId="0" fontId="6" fillId="39" borderId="0" xfId="0" applyFont="1" applyFill="1" applyAlignment="1">
      <alignment/>
    </xf>
    <xf numFmtId="0" fontId="6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4" borderId="0" xfId="0" applyFont="1" applyFill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2" fontId="20" fillId="0" borderId="14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left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2" fontId="2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7" fillId="0" borderId="0" xfId="0" applyFont="1" applyFill="1" applyAlignment="1">
      <alignment/>
    </xf>
    <xf numFmtId="0" fontId="24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  <xf numFmtId="1" fontId="23" fillId="0" borderId="20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 wrapText="1"/>
    </xf>
    <xf numFmtId="2" fontId="22" fillId="0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2990850</xdr:colOff>
      <xdr:row>3</xdr:row>
      <xdr:rowOff>104775</xdr:rowOff>
    </xdr:to>
    <xdr:pic>
      <xdr:nvPicPr>
        <xdr:cNvPr id="1" name="Picture 1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990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2990850</xdr:colOff>
      <xdr:row>3</xdr:row>
      <xdr:rowOff>104775</xdr:rowOff>
    </xdr:to>
    <xdr:pic>
      <xdr:nvPicPr>
        <xdr:cNvPr id="2" name="Picture 1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990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2990850</xdr:colOff>
      <xdr:row>3</xdr:row>
      <xdr:rowOff>104775</xdr:rowOff>
    </xdr:to>
    <xdr:pic>
      <xdr:nvPicPr>
        <xdr:cNvPr id="3" name="Picture 1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990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2990850</xdr:colOff>
      <xdr:row>3</xdr:row>
      <xdr:rowOff>104775</xdr:rowOff>
    </xdr:to>
    <xdr:pic>
      <xdr:nvPicPr>
        <xdr:cNvPr id="4" name="Picture 1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990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W303"/>
  <sheetViews>
    <sheetView tabSelected="1" view="pageBreakPreview" zoomScale="75" zoomScaleNormal="85" zoomScaleSheetLayoutView="75" zoomScalePageLayoutView="0" workbookViewId="0" topLeftCell="A238">
      <selection activeCell="J264" sqref="J264"/>
    </sheetView>
  </sheetViews>
  <sheetFormatPr defaultColWidth="9.00390625" defaultRowHeight="12.75"/>
  <cols>
    <col min="1" max="1" width="56.25390625" style="5" customWidth="1"/>
    <col min="2" max="3" width="11.125" style="103" customWidth="1"/>
    <col min="4" max="4" width="9.25390625" style="45" customWidth="1"/>
    <col min="5" max="5" width="9.25390625" style="16" customWidth="1"/>
    <col min="6" max="6" width="12.625" style="0" customWidth="1"/>
    <col min="7" max="7" width="12.00390625" style="0" customWidth="1"/>
    <col min="8" max="8" width="9.625" style="0" customWidth="1"/>
    <col min="9" max="9" width="8.75390625" style="0" customWidth="1"/>
    <col min="10" max="10" width="11.875" style="0" customWidth="1"/>
    <col min="11" max="11" width="12.375" style="0" customWidth="1"/>
    <col min="12" max="12" width="9.625" style="0" customWidth="1"/>
    <col min="13" max="13" width="11.375" style="9" customWidth="1"/>
    <col min="14" max="14" width="9.25390625" style="9" customWidth="1"/>
    <col min="15" max="15" width="11.75390625" style="9" customWidth="1"/>
    <col min="16" max="17" width="8.875" style="9" customWidth="1"/>
    <col min="18" max="21" width="9.125" style="0" customWidth="1"/>
    <col min="22" max="16384" width="9.125" style="1" customWidth="1"/>
  </cols>
  <sheetData>
    <row r="1" spans="2:21" ht="12.75">
      <c r="B1" s="29"/>
      <c r="C1" s="29"/>
      <c r="D1" s="29"/>
      <c r="R1" s="1"/>
      <c r="S1" s="1"/>
      <c r="T1" s="1"/>
      <c r="U1" s="1"/>
    </row>
    <row r="2" spans="2:21" ht="12.75">
      <c r="B2" s="29"/>
      <c r="C2" s="29"/>
      <c r="D2" s="30"/>
      <c r="R2" s="1"/>
      <c r="S2" s="1"/>
      <c r="T2" s="1"/>
      <c r="U2" s="1"/>
    </row>
    <row r="3" spans="2:21" ht="36.75">
      <c r="B3" s="29"/>
      <c r="C3" s="46" t="s">
        <v>1</v>
      </c>
      <c r="R3" s="1"/>
      <c r="S3" s="1"/>
      <c r="T3" s="1"/>
      <c r="U3" s="1"/>
    </row>
    <row r="4" spans="2:21" ht="15.75">
      <c r="B4" s="29"/>
      <c r="C4" s="31" t="s">
        <v>0</v>
      </c>
      <c r="R4" s="1"/>
      <c r="S4" s="1"/>
      <c r="T4" s="1"/>
      <c r="U4" s="1"/>
    </row>
    <row r="5" spans="1:21" ht="15.75">
      <c r="A5" s="47" t="s">
        <v>2</v>
      </c>
      <c r="B5" s="29"/>
      <c r="C5" s="31" t="s">
        <v>220</v>
      </c>
      <c r="R5" s="1"/>
      <c r="S5" s="1"/>
      <c r="T5" s="1"/>
      <c r="U5" s="1"/>
    </row>
    <row r="6" spans="1:21" ht="15.75">
      <c r="A6" s="48" t="s">
        <v>219</v>
      </c>
      <c r="B6" s="29"/>
      <c r="C6" s="31" t="s">
        <v>282</v>
      </c>
      <c r="R6" s="1"/>
      <c r="S6" s="1"/>
      <c r="T6" s="1"/>
      <c r="U6" s="1"/>
    </row>
    <row r="7" spans="1:21" ht="15.75">
      <c r="A7" s="48" t="s">
        <v>109</v>
      </c>
      <c r="B7" s="29"/>
      <c r="C7" s="31" t="s">
        <v>283</v>
      </c>
      <c r="R7" s="1"/>
      <c r="S7" s="1"/>
      <c r="T7" s="1"/>
      <c r="U7" s="1"/>
    </row>
    <row r="8" spans="1:21" ht="13.5" thickBot="1">
      <c r="A8" s="21"/>
      <c r="B8" s="29"/>
      <c r="C8" s="29"/>
      <c r="D8" s="30"/>
      <c r="R8" s="1"/>
      <c r="S8" s="1"/>
      <c r="T8" s="1"/>
      <c r="U8" s="1"/>
    </row>
    <row r="9" spans="1:21" ht="12.75" customHeight="1">
      <c r="A9" s="123" t="s">
        <v>176</v>
      </c>
      <c r="B9" s="135" t="s">
        <v>137</v>
      </c>
      <c r="C9" s="135" t="s">
        <v>136</v>
      </c>
      <c r="D9" s="129" t="s">
        <v>138</v>
      </c>
      <c r="E9" s="132" t="s">
        <v>139</v>
      </c>
      <c r="R9" s="1"/>
      <c r="S9" s="1"/>
      <c r="T9" s="1"/>
      <c r="U9" s="1"/>
    </row>
    <row r="10" spans="1:21" ht="12.75">
      <c r="A10" s="124"/>
      <c r="B10" s="136"/>
      <c r="C10" s="136"/>
      <c r="D10" s="130"/>
      <c r="E10" s="133"/>
      <c r="R10" s="1"/>
      <c r="S10" s="1"/>
      <c r="T10" s="1"/>
      <c r="U10" s="1"/>
    </row>
    <row r="11" spans="1:21" ht="27" customHeight="1" thickBot="1">
      <c r="A11" s="125"/>
      <c r="B11" s="137"/>
      <c r="C11" s="137"/>
      <c r="D11" s="131"/>
      <c r="E11" s="134"/>
      <c r="R11" s="1"/>
      <c r="S11" s="1"/>
      <c r="T11" s="1"/>
      <c r="U11" s="1"/>
    </row>
    <row r="12" spans="1:21" ht="12.75">
      <c r="A12" s="68" t="s">
        <v>142</v>
      </c>
      <c r="B12" s="100"/>
      <c r="C12" s="100"/>
      <c r="D12" s="69"/>
      <c r="E12" s="69"/>
      <c r="R12" s="1"/>
      <c r="S12" s="1"/>
      <c r="T12" s="1"/>
      <c r="U12" s="1"/>
    </row>
    <row r="13" spans="1:21" ht="12.75">
      <c r="A13" s="70" t="s">
        <v>99</v>
      </c>
      <c r="B13" s="101"/>
      <c r="C13" s="101"/>
      <c r="D13" s="71"/>
      <c r="E13" s="71"/>
      <c r="R13" s="1"/>
      <c r="S13" s="1"/>
      <c r="T13" s="1"/>
      <c r="U13" s="1"/>
    </row>
    <row r="14" spans="1:21" ht="12.75">
      <c r="A14" s="72" t="s">
        <v>118</v>
      </c>
      <c r="B14" s="27">
        <v>335.75</v>
      </c>
      <c r="C14" s="27">
        <f>B14*1.2</f>
        <v>402.9</v>
      </c>
      <c r="D14" s="73">
        <v>35</v>
      </c>
      <c r="E14" s="27"/>
      <c r="R14" s="1"/>
      <c r="S14" s="1"/>
      <c r="T14" s="1"/>
      <c r="U14" s="1"/>
    </row>
    <row r="15" spans="1:21" ht="12.75">
      <c r="A15" s="72" t="s">
        <v>3</v>
      </c>
      <c r="B15" s="27">
        <v>335.75</v>
      </c>
      <c r="C15" s="27">
        <f aca="true" t="shared" si="0" ref="C15:C20">B15*1.2</f>
        <v>402.9</v>
      </c>
      <c r="D15" s="73">
        <v>30</v>
      </c>
      <c r="E15" s="27"/>
      <c r="R15" s="1"/>
      <c r="S15" s="1"/>
      <c r="T15" s="1"/>
      <c r="U15" s="1"/>
    </row>
    <row r="16" spans="1:21" ht="12.75">
      <c r="A16" s="72" t="s">
        <v>4</v>
      </c>
      <c r="B16" s="27">
        <v>341.74</v>
      </c>
      <c r="C16" s="27">
        <f t="shared" si="0"/>
        <v>410.088</v>
      </c>
      <c r="D16" s="73">
        <v>25</v>
      </c>
      <c r="E16" s="27"/>
      <c r="R16" s="1"/>
      <c r="S16" s="1"/>
      <c r="T16" s="1"/>
      <c r="U16" s="1"/>
    </row>
    <row r="17" spans="1:21" ht="12.75">
      <c r="A17" s="72" t="s">
        <v>5</v>
      </c>
      <c r="B17" s="27">
        <v>351</v>
      </c>
      <c r="C17" s="27">
        <f t="shared" si="0"/>
        <v>421.2</v>
      </c>
      <c r="D17" s="73">
        <v>25</v>
      </c>
      <c r="E17" s="27"/>
      <c r="R17" s="1"/>
      <c r="S17" s="1"/>
      <c r="T17" s="1"/>
      <c r="U17" s="1"/>
    </row>
    <row r="18" spans="1:21" ht="12.75">
      <c r="A18" s="72" t="s">
        <v>6</v>
      </c>
      <c r="B18" s="27">
        <v>369.1</v>
      </c>
      <c r="C18" s="27">
        <f t="shared" si="0"/>
        <v>442.92</v>
      </c>
      <c r="D18" s="73">
        <v>20</v>
      </c>
      <c r="E18" s="27"/>
      <c r="R18" s="1"/>
      <c r="S18" s="1"/>
      <c r="T18" s="1"/>
      <c r="U18" s="1"/>
    </row>
    <row r="19" spans="1:21" ht="12.75">
      <c r="A19" s="72" t="s">
        <v>7</v>
      </c>
      <c r="B19" s="27">
        <v>393.71</v>
      </c>
      <c r="C19" s="27">
        <f t="shared" si="0"/>
        <v>472.45199999999994</v>
      </c>
      <c r="D19" s="73">
        <v>20</v>
      </c>
      <c r="E19" s="27"/>
      <c r="R19" s="1"/>
      <c r="S19" s="1"/>
      <c r="T19" s="1"/>
      <c r="U19" s="1"/>
    </row>
    <row r="20" spans="1:21" ht="12.75">
      <c r="A20" s="72" t="s">
        <v>8</v>
      </c>
      <c r="B20" s="27">
        <v>432.29</v>
      </c>
      <c r="C20" s="27">
        <f t="shared" si="0"/>
        <v>518.748</v>
      </c>
      <c r="D20" s="73">
        <v>10</v>
      </c>
      <c r="E20" s="27"/>
      <c r="R20" s="1"/>
      <c r="S20" s="1"/>
      <c r="T20" s="1"/>
      <c r="U20" s="1"/>
    </row>
    <row r="21" spans="1:17" s="7" customFormat="1" ht="12.75">
      <c r="A21" s="70" t="s">
        <v>100</v>
      </c>
      <c r="B21" s="75"/>
      <c r="C21" s="75"/>
      <c r="D21" s="74"/>
      <c r="E21" s="75"/>
      <c r="F21"/>
      <c r="G21"/>
      <c r="H21"/>
      <c r="I21"/>
      <c r="J21"/>
      <c r="K21"/>
      <c r="L21"/>
      <c r="M21" s="32"/>
      <c r="N21" s="32"/>
      <c r="O21" s="32"/>
      <c r="P21" s="32"/>
      <c r="Q21" s="32"/>
    </row>
    <row r="22" spans="1:17" s="7" customFormat="1" ht="12.75">
      <c r="A22" s="70" t="s">
        <v>9</v>
      </c>
      <c r="B22" s="75"/>
      <c r="C22" s="75"/>
      <c r="D22" s="74"/>
      <c r="E22" s="75"/>
      <c r="F22"/>
      <c r="G22"/>
      <c r="H22"/>
      <c r="I22"/>
      <c r="J22"/>
      <c r="K22"/>
      <c r="L22"/>
      <c r="M22" s="32"/>
      <c r="N22" s="32"/>
      <c r="O22" s="32"/>
      <c r="P22" s="32"/>
      <c r="Q22" s="32"/>
    </row>
    <row r="23" spans="1:17" s="7" customFormat="1" ht="12.75">
      <c r="A23" s="72" t="s">
        <v>197</v>
      </c>
      <c r="B23" s="27">
        <v>347.52</v>
      </c>
      <c r="C23" s="27">
        <f aca="true" t="shared" si="1" ref="C23:C29">B23*1.2</f>
        <v>417.02399999999994</v>
      </c>
      <c r="D23" s="74">
        <v>35</v>
      </c>
      <c r="E23" s="27"/>
      <c r="F23"/>
      <c r="G23"/>
      <c r="H23"/>
      <c r="I23"/>
      <c r="J23"/>
      <c r="K23"/>
      <c r="L23"/>
      <c r="M23" s="32"/>
      <c r="N23" s="32"/>
      <c r="O23" s="32"/>
      <c r="P23" s="32"/>
      <c r="Q23" s="32"/>
    </row>
    <row r="24" spans="1:21" ht="12.75">
      <c r="A24" s="72" t="s">
        <v>10</v>
      </c>
      <c r="B24" s="27">
        <v>347.52</v>
      </c>
      <c r="C24" s="27">
        <f t="shared" si="1"/>
        <v>417.02399999999994</v>
      </c>
      <c r="D24" s="73">
        <v>30</v>
      </c>
      <c r="E24" s="27"/>
      <c r="R24" s="1"/>
      <c r="S24" s="1"/>
      <c r="T24" s="1"/>
      <c r="U24" s="1"/>
    </row>
    <row r="25" spans="1:21" ht="12.75">
      <c r="A25" s="72" t="s">
        <v>11</v>
      </c>
      <c r="B25" s="27">
        <v>353.7</v>
      </c>
      <c r="C25" s="27">
        <f t="shared" si="1"/>
        <v>424.44</v>
      </c>
      <c r="D25" s="73">
        <v>25</v>
      </c>
      <c r="E25" s="27"/>
      <c r="R25" s="1"/>
      <c r="S25" s="1"/>
      <c r="T25" s="1"/>
      <c r="U25" s="1"/>
    </row>
    <row r="26" spans="1:21" ht="12.75">
      <c r="A26" s="72" t="s">
        <v>12</v>
      </c>
      <c r="B26" s="27">
        <v>363.28</v>
      </c>
      <c r="C26" s="27">
        <f t="shared" si="1"/>
        <v>435.936</v>
      </c>
      <c r="D26" s="73">
        <v>25</v>
      </c>
      <c r="E26" s="27"/>
      <c r="R26" s="1"/>
      <c r="S26" s="1"/>
      <c r="T26" s="1"/>
      <c r="U26" s="1"/>
    </row>
    <row r="27" spans="1:21" ht="12.75">
      <c r="A27" s="72" t="s">
        <v>13</v>
      </c>
      <c r="B27" s="27">
        <v>382.02</v>
      </c>
      <c r="C27" s="27">
        <f t="shared" si="1"/>
        <v>458.424</v>
      </c>
      <c r="D27" s="73">
        <v>20</v>
      </c>
      <c r="E27" s="27"/>
      <c r="R27" s="1"/>
      <c r="S27" s="1"/>
      <c r="T27" s="1"/>
      <c r="U27" s="1"/>
    </row>
    <row r="28" spans="1:21" ht="12.75">
      <c r="A28" s="72" t="s">
        <v>14</v>
      </c>
      <c r="B28" s="27">
        <v>407.48</v>
      </c>
      <c r="C28" s="27">
        <f t="shared" si="1"/>
        <v>488.976</v>
      </c>
      <c r="D28" s="73">
        <v>20</v>
      </c>
      <c r="E28" s="27"/>
      <c r="R28" s="1"/>
      <c r="S28" s="1"/>
      <c r="T28" s="1"/>
      <c r="U28" s="1"/>
    </row>
    <row r="29" spans="1:21" ht="12.75">
      <c r="A29" s="72" t="s">
        <v>15</v>
      </c>
      <c r="B29" s="27">
        <v>434.63</v>
      </c>
      <c r="C29" s="27">
        <f t="shared" si="1"/>
        <v>521.5559999999999</v>
      </c>
      <c r="D29" s="73">
        <v>10</v>
      </c>
      <c r="E29" s="27"/>
      <c r="R29" s="1"/>
      <c r="S29" s="1"/>
      <c r="T29" s="1"/>
      <c r="U29" s="1"/>
    </row>
    <row r="30" spans="1:21" ht="12.75">
      <c r="A30" s="70" t="s">
        <v>101</v>
      </c>
      <c r="B30" s="75"/>
      <c r="C30" s="75"/>
      <c r="D30" s="73"/>
      <c r="E30" s="75"/>
      <c r="R30" s="1"/>
      <c r="S30" s="1"/>
      <c r="T30" s="1"/>
      <c r="U30" s="1"/>
    </row>
    <row r="31" spans="1:21" ht="12.75">
      <c r="A31" s="72" t="s">
        <v>198</v>
      </c>
      <c r="B31" s="27">
        <v>382.27</v>
      </c>
      <c r="C31" s="27">
        <f aca="true" t="shared" si="2" ref="C31:C39">B31*1.2</f>
        <v>458.724</v>
      </c>
      <c r="D31" s="73">
        <v>30</v>
      </c>
      <c r="E31" s="27"/>
      <c r="R31" s="1"/>
      <c r="S31" s="1"/>
      <c r="T31" s="1"/>
      <c r="U31" s="1"/>
    </row>
    <row r="32" spans="1:21" ht="12.75">
      <c r="A32" s="72" t="s">
        <v>16</v>
      </c>
      <c r="B32" s="27">
        <v>382.27</v>
      </c>
      <c r="C32" s="27">
        <f t="shared" si="2"/>
        <v>458.724</v>
      </c>
      <c r="D32" s="73">
        <v>25</v>
      </c>
      <c r="E32" s="27"/>
      <c r="R32" s="1"/>
      <c r="S32" s="1"/>
      <c r="T32" s="1"/>
      <c r="U32" s="1"/>
    </row>
    <row r="33" spans="1:21" ht="12.75">
      <c r="A33" s="72" t="s">
        <v>17</v>
      </c>
      <c r="B33" s="27">
        <v>389.09</v>
      </c>
      <c r="C33" s="27">
        <f t="shared" si="2"/>
        <v>466.90799999999996</v>
      </c>
      <c r="D33" s="73">
        <v>25</v>
      </c>
      <c r="E33" s="27"/>
      <c r="R33" s="1"/>
      <c r="S33" s="1"/>
      <c r="T33" s="1"/>
      <c r="U33" s="1"/>
    </row>
    <row r="34" spans="1:21" ht="12.75">
      <c r="A34" s="72" t="s">
        <v>18</v>
      </c>
      <c r="B34" s="27">
        <v>399.6</v>
      </c>
      <c r="C34" s="27">
        <f t="shared" si="2"/>
        <v>479.52</v>
      </c>
      <c r="D34" s="73">
        <v>25</v>
      </c>
      <c r="E34" s="27"/>
      <c r="R34" s="1"/>
      <c r="S34" s="1"/>
      <c r="T34" s="1"/>
      <c r="U34" s="1"/>
    </row>
    <row r="35" spans="1:21" ht="12.75">
      <c r="A35" s="72" t="s">
        <v>19</v>
      </c>
      <c r="B35" s="27">
        <v>420.24</v>
      </c>
      <c r="C35" s="27">
        <f t="shared" si="2"/>
        <v>504.288</v>
      </c>
      <c r="D35" s="73">
        <v>20</v>
      </c>
      <c r="E35" s="27"/>
      <c r="R35" s="1"/>
      <c r="S35" s="1"/>
      <c r="T35" s="1"/>
      <c r="U35" s="1"/>
    </row>
    <row r="36" spans="1:21" ht="12.75">
      <c r="A36" s="72" t="s">
        <v>20</v>
      </c>
      <c r="B36" s="27">
        <v>448.24</v>
      </c>
      <c r="C36" s="27">
        <f t="shared" si="2"/>
        <v>537.888</v>
      </c>
      <c r="D36" s="73">
        <v>20</v>
      </c>
      <c r="E36" s="27"/>
      <c r="R36" s="1"/>
      <c r="S36" s="1"/>
      <c r="T36" s="1"/>
      <c r="U36" s="1"/>
    </row>
    <row r="37" spans="1:21" ht="12.75">
      <c r="A37" s="72" t="s">
        <v>260</v>
      </c>
      <c r="B37" s="27">
        <v>493.06</v>
      </c>
      <c r="C37" s="27">
        <f t="shared" si="2"/>
        <v>591.672</v>
      </c>
      <c r="D37" s="73">
        <v>20</v>
      </c>
      <c r="E37" s="27"/>
      <c r="R37" s="1"/>
      <c r="S37" s="1"/>
      <c r="T37" s="1"/>
      <c r="U37" s="1"/>
    </row>
    <row r="38" spans="1:17" s="19" customFormat="1" ht="12.75">
      <c r="A38" s="52" t="s">
        <v>132</v>
      </c>
      <c r="B38" s="27">
        <v>3365.05</v>
      </c>
      <c r="C38" s="27">
        <f t="shared" si="2"/>
        <v>4038.06</v>
      </c>
      <c r="D38" s="73"/>
      <c r="E38" s="27"/>
      <c r="F38"/>
      <c r="G38"/>
      <c r="H38"/>
      <c r="I38"/>
      <c r="J38"/>
      <c r="K38"/>
      <c r="L38"/>
      <c r="M38" s="9"/>
      <c r="N38" s="9"/>
      <c r="O38" s="9"/>
      <c r="P38" s="9"/>
      <c r="Q38" s="9"/>
    </row>
    <row r="39" spans="1:17" s="19" customFormat="1" ht="11.25" customHeight="1">
      <c r="A39" s="52" t="s">
        <v>133</v>
      </c>
      <c r="B39" s="27">
        <v>495.49</v>
      </c>
      <c r="C39" s="27">
        <f t="shared" si="2"/>
        <v>594.588</v>
      </c>
      <c r="D39" s="73"/>
      <c r="E39" s="27"/>
      <c r="F39"/>
      <c r="G39"/>
      <c r="H39"/>
      <c r="I39"/>
      <c r="J39"/>
      <c r="K39"/>
      <c r="L39"/>
      <c r="M39" s="9"/>
      <c r="N39" s="9"/>
      <c r="O39" s="9"/>
      <c r="P39" s="9"/>
      <c r="Q39" s="9"/>
    </row>
    <row r="40" spans="1:21" ht="13.5" customHeight="1">
      <c r="A40" s="76" t="s">
        <v>177</v>
      </c>
      <c r="B40" s="75"/>
      <c r="C40" s="75"/>
      <c r="D40" s="73"/>
      <c r="E40" s="75"/>
      <c r="R40" s="1"/>
      <c r="S40" s="1"/>
      <c r="T40" s="1"/>
      <c r="U40" s="1"/>
    </row>
    <row r="41" spans="1:21" ht="13.5" customHeight="1">
      <c r="A41" s="70" t="s">
        <v>88</v>
      </c>
      <c r="B41" s="75"/>
      <c r="C41" s="75"/>
      <c r="D41" s="73"/>
      <c r="E41" s="75"/>
      <c r="R41" s="1"/>
      <c r="S41" s="1"/>
      <c r="T41" s="1"/>
      <c r="U41" s="1"/>
    </row>
    <row r="42" spans="1:21" ht="12.75">
      <c r="A42" s="72" t="s">
        <v>29</v>
      </c>
      <c r="B42" s="27">
        <v>654.18</v>
      </c>
      <c r="C42" s="27">
        <f>B42*1.2</f>
        <v>785.016</v>
      </c>
      <c r="D42" s="73">
        <v>6</v>
      </c>
      <c r="E42" s="27"/>
      <c r="R42" s="1"/>
      <c r="S42" s="1"/>
      <c r="T42" s="1"/>
      <c r="U42" s="1"/>
    </row>
    <row r="43" spans="1:21" ht="12.75">
      <c r="A43" s="72" t="s">
        <v>30</v>
      </c>
      <c r="B43" s="27">
        <v>692.41</v>
      </c>
      <c r="C43" s="27">
        <f>B43*1.2</f>
        <v>830.8919999999999</v>
      </c>
      <c r="D43" s="73">
        <v>6</v>
      </c>
      <c r="E43" s="27"/>
      <c r="R43" s="1"/>
      <c r="S43" s="1"/>
      <c r="T43" s="1"/>
      <c r="U43" s="1"/>
    </row>
    <row r="44" spans="1:21" ht="12.75">
      <c r="A44" s="70" t="s">
        <v>89</v>
      </c>
      <c r="B44" s="27"/>
      <c r="C44" s="27"/>
      <c r="D44" s="73"/>
      <c r="E44" s="27"/>
      <c r="R44" s="1"/>
      <c r="S44" s="1"/>
      <c r="T44" s="1"/>
      <c r="U44" s="1"/>
    </row>
    <row r="45" spans="1:21" ht="12.75">
      <c r="A45" s="72" t="s">
        <v>31</v>
      </c>
      <c r="B45" s="27">
        <v>648.02</v>
      </c>
      <c r="C45" s="27">
        <f aca="true" t="shared" si="3" ref="C45:C65">B45*1.2</f>
        <v>777.6239999999999</v>
      </c>
      <c r="D45" s="73"/>
      <c r="E45" s="73">
        <v>5</v>
      </c>
      <c r="R45" s="1"/>
      <c r="S45" s="1"/>
      <c r="T45" s="1"/>
      <c r="U45" s="1"/>
    </row>
    <row r="46" spans="1:17" s="2" customFormat="1" ht="12.75">
      <c r="A46" s="72" t="s">
        <v>32</v>
      </c>
      <c r="B46" s="27">
        <v>680.35</v>
      </c>
      <c r="C46" s="27">
        <f t="shared" si="3"/>
        <v>816.42</v>
      </c>
      <c r="D46" s="73"/>
      <c r="E46" s="73">
        <v>5</v>
      </c>
      <c r="F46"/>
      <c r="G46"/>
      <c r="H46"/>
      <c r="I46"/>
      <c r="J46"/>
      <c r="K46"/>
      <c r="L46"/>
      <c r="M46" s="11"/>
      <c r="N46" s="11"/>
      <c r="O46" s="11"/>
      <c r="P46" s="11"/>
      <c r="Q46" s="11"/>
    </row>
    <row r="47" spans="1:17" s="2" customFormat="1" ht="12.75">
      <c r="A47" s="72" t="s">
        <v>147</v>
      </c>
      <c r="B47" s="27">
        <v>807.08</v>
      </c>
      <c r="C47" s="27">
        <f t="shared" si="3"/>
        <v>968.496</v>
      </c>
      <c r="D47" s="73"/>
      <c r="E47" s="73">
        <v>5</v>
      </c>
      <c r="F47"/>
      <c r="G47"/>
      <c r="H47"/>
      <c r="I47"/>
      <c r="J47"/>
      <c r="K47"/>
      <c r="L47"/>
      <c r="M47" s="11"/>
      <c r="N47" s="11"/>
      <c r="O47" s="11"/>
      <c r="P47" s="11"/>
      <c r="Q47" s="11"/>
    </row>
    <row r="48" spans="1:17" s="2" customFormat="1" ht="12.75">
      <c r="A48" s="72" t="s">
        <v>33</v>
      </c>
      <c r="B48" s="27">
        <v>648.01</v>
      </c>
      <c r="C48" s="27">
        <f t="shared" si="3"/>
        <v>777.612</v>
      </c>
      <c r="D48" s="73"/>
      <c r="E48" s="73">
        <v>5</v>
      </c>
      <c r="F48"/>
      <c r="G48"/>
      <c r="H48"/>
      <c r="I48"/>
      <c r="J48"/>
      <c r="K48"/>
      <c r="L48"/>
      <c r="M48" s="11"/>
      <c r="N48" s="11"/>
      <c r="O48" s="11"/>
      <c r="P48" s="11"/>
      <c r="Q48" s="11"/>
    </row>
    <row r="49" spans="1:17" s="2" customFormat="1" ht="12.75">
      <c r="A49" s="72" t="s">
        <v>34</v>
      </c>
      <c r="B49" s="27">
        <v>680.33</v>
      </c>
      <c r="C49" s="27">
        <f t="shared" si="3"/>
        <v>816.3960000000001</v>
      </c>
      <c r="D49" s="73"/>
      <c r="E49" s="73">
        <v>5</v>
      </c>
      <c r="F49"/>
      <c r="G49"/>
      <c r="H49"/>
      <c r="I49"/>
      <c r="J49"/>
      <c r="K49"/>
      <c r="L49"/>
      <c r="M49" s="11"/>
      <c r="N49" s="11"/>
      <c r="O49" s="11"/>
      <c r="P49" s="11"/>
      <c r="Q49" s="11"/>
    </row>
    <row r="50" spans="1:17" s="2" customFormat="1" ht="12.75">
      <c r="A50" s="72" t="s">
        <v>35</v>
      </c>
      <c r="B50" s="27">
        <v>439.92</v>
      </c>
      <c r="C50" s="27">
        <f t="shared" si="3"/>
        <v>527.904</v>
      </c>
      <c r="D50" s="73"/>
      <c r="E50" s="73">
        <v>5</v>
      </c>
      <c r="F50"/>
      <c r="G50"/>
      <c r="H50"/>
      <c r="I50"/>
      <c r="J50"/>
      <c r="K50"/>
      <c r="L50"/>
      <c r="M50" s="11"/>
      <c r="N50" s="11"/>
      <c r="O50" s="11"/>
      <c r="P50" s="11"/>
      <c r="Q50" s="11"/>
    </row>
    <row r="51" spans="1:17" s="2" customFormat="1" ht="12.75">
      <c r="A51" s="72" t="s">
        <v>128</v>
      </c>
      <c r="B51" s="27">
        <v>468.08</v>
      </c>
      <c r="C51" s="27">
        <f t="shared" si="3"/>
        <v>561.6959999999999</v>
      </c>
      <c r="D51" s="73"/>
      <c r="E51" s="73">
        <v>5</v>
      </c>
      <c r="F51"/>
      <c r="G51"/>
      <c r="H51"/>
      <c r="I51"/>
      <c r="J51"/>
      <c r="K51"/>
      <c r="L51"/>
      <c r="M51" s="11"/>
      <c r="N51" s="11"/>
      <c r="O51" s="11"/>
      <c r="P51" s="11"/>
      <c r="Q51" s="11"/>
    </row>
    <row r="52" spans="1:17" s="2" customFormat="1" ht="25.5">
      <c r="A52" s="77" t="s">
        <v>129</v>
      </c>
      <c r="B52" s="27">
        <v>751.21</v>
      </c>
      <c r="C52" s="27">
        <f t="shared" si="3"/>
        <v>901.452</v>
      </c>
      <c r="D52" s="73">
        <v>6</v>
      </c>
      <c r="E52" s="27"/>
      <c r="F52"/>
      <c r="G52"/>
      <c r="H52"/>
      <c r="I52"/>
      <c r="J52"/>
      <c r="K52"/>
      <c r="L52"/>
      <c r="M52" s="11"/>
      <c r="N52" s="11"/>
      <c r="O52" s="11"/>
      <c r="P52" s="11"/>
      <c r="Q52" s="11"/>
    </row>
    <row r="53" spans="1:17" s="2" customFormat="1" ht="25.5">
      <c r="A53" s="78" t="s">
        <v>130</v>
      </c>
      <c r="B53" s="27">
        <v>774.8</v>
      </c>
      <c r="C53" s="27">
        <f t="shared" si="3"/>
        <v>929.7599999999999</v>
      </c>
      <c r="D53" s="73">
        <v>6</v>
      </c>
      <c r="E53" s="27"/>
      <c r="F53"/>
      <c r="G53"/>
      <c r="H53"/>
      <c r="I53"/>
      <c r="J53"/>
      <c r="K53"/>
      <c r="L53"/>
      <c r="M53" s="11"/>
      <c r="N53" s="11"/>
      <c r="O53" s="11"/>
      <c r="P53" s="11"/>
      <c r="Q53" s="11"/>
    </row>
    <row r="54" spans="1:17" s="2" customFormat="1" ht="25.5">
      <c r="A54" s="78" t="s">
        <v>131</v>
      </c>
      <c r="B54" s="27">
        <v>856.25</v>
      </c>
      <c r="C54" s="27">
        <f t="shared" si="3"/>
        <v>1027.5</v>
      </c>
      <c r="D54" s="73">
        <v>6</v>
      </c>
      <c r="E54" s="27"/>
      <c r="F54"/>
      <c r="G54"/>
      <c r="H54"/>
      <c r="I54"/>
      <c r="J54"/>
      <c r="K54"/>
      <c r="L54"/>
      <c r="M54" s="11"/>
      <c r="N54" s="11"/>
      <c r="O54" s="11"/>
      <c r="P54" s="11"/>
      <c r="Q54" s="11"/>
    </row>
    <row r="55" spans="1:21" ht="12.75">
      <c r="A55" s="76" t="s">
        <v>178</v>
      </c>
      <c r="B55" s="27"/>
      <c r="C55" s="27">
        <f t="shared" si="3"/>
        <v>0</v>
      </c>
      <c r="D55" s="73"/>
      <c r="E55" s="27"/>
      <c r="R55" s="1"/>
      <c r="S55" s="1"/>
      <c r="T55" s="1"/>
      <c r="U55" s="1"/>
    </row>
    <row r="56" spans="1:21" ht="12.75">
      <c r="A56" s="72" t="s">
        <v>36</v>
      </c>
      <c r="B56" s="27">
        <v>401.88</v>
      </c>
      <c r="C56" s="27">
        <f t="shared" si="3"/>
        <v>482.256</v>
      </c>
      <c r="D56" s="73">
        <v>10</v>
      </c>
      <c r="E56" s="27"/>
      <c r="R56" s="1"/>
      <c r="S56" s="1"/>
      <c r="T56" s="1"/>
      <c r="U56" s="1"/>
    </row>
    <row r="57" spans="1:21" ht="12.75">
      <c r="A57" s="72" t="s">
        <v>37</v>
      </c>
      <c r="B57" s="27">
        <v>379.32</v>
      </c>
      <c r="C57" s="27">
        <f t="shared" si="3"/>
        <v>455.18399999999997</v>
      </c>
      <c r="D57" s="73">
        <v>10</v>
      </c>
      <c r="E57" s="27"/>
      <c r="R57" s="1"/>
      <c r="S57" s="1"/>
      <c r="T57" s="1"/>
      <c r="U57" s="1"/>
    </row>
    <row r="58" spans="1:17" s="3" customFormat="1" ht="18" customHeight="1">
      <c r="A58" s="72" t="s">
        <v>38</v>
      </c>
      <c r="B58" s="27">
        <v>401.89</v>
      </c>
      <c r="C58" s="27">
        <f t="shared" si="3"/>
        <v>482.268</v>
      </c>
      <c r="D58" s="73">
        <v>10</v>
      </c>
      <c r="E58" s="27"/>
      <c r="F58"/>
      <c r="G58"/>
      <c r="H58"/>
      <c r="I58"/>
      <c r="J58"/>
      <c r="K58"/>
      <c r="L58"/>
      <c r="M58" s="14"/>
      <c r="N58" s="14"/>
      <c r="O58" s="14"/>
      <c r="P58" s="14"/>
      <c r="Q58" s="14"/>
    </row>
    <row r="59" spans="1:21" ht="12.75">
      <c r="A59" s="72" t="s">
        <v>39</v>
      </c>
      <c r="B59" s="27">
        <v>379.32</v>
      </c>
      <c r="C59" s="27">
        <f t="shared" si="3"/>
        <v>455.18399999999997</v>
      </c>
      <c r="D59" s="73">
        <v>8</v>
      </c>
      <c r="E59" s="27"/>
      <c r="R59" s="1"/>
      <c r="S59" s="1"/>
      <c r="T59" s="1"/>
      <c r="U59" s="1"/>
    </row>
    <row r="60" spans="1:17" s="12" customFormat="1" ht="12.75">
      <c r="A60" s="72" t="s">
        <v>40</v>
      </c>
      <c r="B60" s="27">
        <v>236.39</v>
      </c>
      <c r="C60" s="27">
        <f t="shared" si="3"/>
        <v>283.66799999999995</v>
      </c>
      <c r="D60" s="73">
        <v>12</v>
      </c>
      <c r="E60" s="27"/>
      <c r="F60"/>
      <c r="G60"/>
      <c r="H60"/>
      <c r="I60"/>
      <c r="J60"/>
      <c r="K60"/>
      <c r="L60"/>
      <c r="M60" s="9"/>
      <c r="N60" s="9"/>
      <c r="O60" s="9"/>
      <c r="P60" s="9"/>
      <c r="Q60" s="9"/>
    </row>
    <row r="61" spans="1:21" ht="12.75">
      <c r="A61" s="72" t="s">
        <v>98</v>
      </c>
      <c r="B61" s="27">
        <v>186.62</v>
      </c>
      <c r="C61" s="27">
        <f t="shared" si="3"/>
        <v>223.944</v>
      </c>
      <c r="D61" s="73">
        <v>30</v>
      </c>
      <c r="E61" s="27"/>
      <c r="R61" s="1"/>
      <c r="S61" s="1"/>
      <c r="T61" s="1"/>
      <c r="U61" s="1"/>
    </row>
    <row r="62" spans="1:21" ht="12.75">
      <c r="A62" s="72" t="s">
        <v>210</v>
      </c>
      <c r="B62" s="27">
        <v>170.9</v>
      </c>
      <c r="C62" s="27">
        <f t="shared" si="3"/>
        <v>205.08</v>
      </c>
      <c r="D62" s="73">
        <v>30</v>
      </c>
      <c r="E62" s="27"/>
      <c r="R62" s="1"/>
      <c r="S62" s="1"/>
      <c r="T62" s="1"/>
      <c r="U62" s="1"/>
    </row>
    <row r="63" spans="1:21" ht="12.75">
      <c r="A63" s="76" t="s">
        <v>179</v>
      </c>
      <c r="B63" s="27"/>
      <c r="C63" s="27"/>
      <c r="D63" s="73"/>
      <c r="E63" s="27"/>
      <c r="R63" s="1"/>
      <c r="S63" s="1"/>
      <c r="T63" s="1"/>
      <c r="U63" s="1"/>
    </row>
    <row r="64" spans="1:21" ht="12.75">
      <c r="A64" s="72" t="s">
        <v>41</v>
      </c>
      <c r="B64" s="27">
        <v>307.66</v>
      </c>
      <c r="C64" s="27">
        <f t="shared" si="3"/>
        <v>369.192</v>
      </c>
      <c r="D64" s="73">
        <v>15</v>
      </c>
      <c r="E64" s="27"/>
      <c r="R64" s="1"/>
      <c r="S64" s="1"/>
      <c r="T64" s="1"/>
      <c r="U64" s="1"/>
    </row>
    <row r="65" spans="1:21" ht="12.75">
      <c r="A65" s="72" t="s">
        <v>42</v>
      </c>
      <c r="B65" s="27">
        <v>321.65</v>
      </c>
      <c r="C65" s="27">
        <f t="shared" si="3"/>
        <v>385.97999999999996</v>
      </c>
      <c r="D65" s="73">
        <v>10</v>
      </c>
      <c r="E65" s="27"/>
      <c r="R65" s="1"/>
      <c r="S65" s="1"/>
      <c r="T65" s="1"/>
      <c r="U65" s="1"/>
    </row>
    <row r="66" spans="1:21" ht="12.75">
      <c r="A66" s="76" t="s">
        <v>180</v>
      </c>
      <c r="B66" s="27"/>
      <c r="C66" s="27"/>
      <c r="D66" s="73"/>
      <c r="E66" s="27"/>
      <c r="R66" s="1"/>
      <c r="S66" s="1"/>
      <c r="T66" s="1"/>
      <c r="U66" s="1"/>
    </row>
    <row r="67" spans="1:17" s="2" customFormat="1" ht="12.75">
      <c r="A67" s="72" t="s">
        <v>43</v>
      </c>
      <c r="B67" s="27">
        <v>64.58</v>
      </c>
      <c r="C67" s="27">
        <f aca="true" t="shared" si="4" ref="C67:C81">B67*1.2</f>
        <v>77.496</v>
      </c>
      <c r="D67" s="73">
        <v>80</v>
      </c>
      <c r="E67" s="27"/>
      <c r="F67"/>
      <c r="G67"/>
      <c r="H67"/>
      <c r="I67"/>
      <c r="J67"/>
      <c r="K67"/>
      <c r="L67"/>
      <c r="M67" s="11"/>
      <c r="N67" s="11"/>
      <c r="O67" s="11"/>
      <c r="P67" s="11"/>
      <c r="Q67" s="11"/>
    </row>
    <row r="68" spans="1:17" s="2" customFormat="1" ht="12.75">
      <c r="A68" s="80" t="s">
        <v>263</v>
      </c>
      <c r="B68" s="27">
        <v>45.13</v>
      </c>
      <c r="C68" s="27">
        <f t="shared" si="4"/>
        <v>54.156</v>
      </c>
      <c r="D68" s="73"/>
      <c r="E68" s="27"/>
      <c r="F68"/>
      <c r="G68"/>
      <c r="H68"/>
      <c r="I68"/>
      <c r="J68"/>
      <c r="K68"/>
      <c r="L68"/>
      <c r="M68" s="11"/>
      <c r="N68" s="11"/>
      <c r="O68" s="11"/>
      <c r="P68" s="11"/>
      <c r="Q68" s="11"/>
    </row>
    <row r="69" spans="1:21" ht="12.75">
      <c r="A69" s="72" t="s">
        <v>44</v>
      </c>
      <c r="B69" s="27">
        <v>50.85</v>
      </c>
      <c r="C69" s="27">
        <f t="shared" si="4"/>
        <v>61.019999999999996</v>
      </c>
      <c r="D69" s="73">
        <v>100</v>
      </c>
      <c r="E69" s="27"/>
      <c r="R69" s="1"/>
      <c r="S69" s="1"/>
      <c r="T69" s="1"/>
      <c r="U69" s="1"/>
    </row>
    <row r="70" spans="1:21" ht="12.75">
      <c r="A70" s="72" t="s">
        <v>45</v>
      </c>
      <c r="B70" s="27">
        <v>28.13</v>
      </c>
      <c r="C70" s="27">
        <f t="shared" si="4"/>
        <v>33.756</v>
      </c>
      <c r="D70" s="73">
        <v>200</v>
      </c>
      <c r="E70" s="27"/>
      <c r="R70" s="1"/>
      <c r="S70" s="1"/>
      <c r="T70" s="1"/>
      <c r="U70" s="1"/>
    </row>
    <row r="71" spans="1:21" ht="12.75">
      <c r="A71" s="72" t="s">
        <v>46</v>
      </c>
      <c r="B71" s="27">
        <v>50.86</v>
      </c>
      <c r="C71" s="27">
        <f t="shared" si="4"/>
        <v>61.032</v>
      </c>
      <c r="D71" s="73">
        <v>150</v>
      </c>
      <c r="E71" s="27"/>
      <c r="R71" s="1"/>
      <c r="S71" s="1"/>
      <c r="T71" s="1"/>
      <c r="U71" s="1"/>
    </row>
    <row r="72" spans="1:21" ht="12.75">
      <c r="A72" s="72" t="s">
        <v>47</v>
      </c>
      <c r="B72" s="27">
        <v>50.86</v>
      </c>
      <c r="C72" s="27">
        <f t="shared" si="4"/>
        <v>61.032</v>
      </c>
      <c r="D72" s="73">
        <v>200</v>
      </c>
      <c r="E72" s="27"/>
      <c r="R72" s="1"/>
      <c r="S72" s="1"/>
      <c r="T72" s="1"/>
      <c r="U72" s="1"/>
    </row>
    <row r="73" spans="1:21" ht="12.75">
      <c r="A73" s="72" t="s">
        <v>264</v>
      </c>
      <c r="B73" s="27">
        <v>86.56</v>
      </c>
      <c r="C73" s="27">
        <f t="shared" si="4"/>
        <v>103.872</v>
      </c>
      <c r="D73" s="73"/>
      <c r="E73" s="27"/>
      <c r="R73" s="1"/>
      <c r="S73" s="1"/>
      <c r="T73" s="1"/>
      <c r="U73" s="1"/>
    </row>
    <row r="74" spans="1:12" s="9" customFormat="1" ht="12.75">
      <c r="A74" s="72" t="s">
        <v>48</v>
      </c>
      <c r="B74" s="27">
        <v>591.1</v>
      </c>
      <c r="C74" s="27">
        <f t="shared" si="4"/>
        <v>709.32</v>
      </c>
      <c r="D74" s="73"/>
      <c r="E74" s="27"/>
      <c r="F74"/>
      <c r="G74"/>
      <c r="H74"/>
      <c r="I74"/>
      <c r="J74"/>
      <c r="K74"/>
      <c r="L74"/>
    </row>
    <row r="75" spans="1:12" s="9" customFormat="1" ht="12.75">
      <c r="A75" s="72" t="s">
        <v>207</v>
      </c>
      <c r="B75" s="27">
        <v>31.18</v>
      </c>
      <c r="C75" s="27">
        <f t="shared" si="4"/>
        <v>37.416</v>
      </c>
      <c r="D75" s="73"/>
      <c r="E75" s="27"/>
      <c r="F75"/>
      <c r="G75"/>
      <c r="H75"/>
      <c r="I75"/>
      <c r="J75"/>
      <c r="K75"/>
      <c r="L75"/>
    </row>
    <row r="76" spans="1:17" s="13" customFormat="1" ht="12.75">
      <c r="A76" s="72" t="s">
        <v>224</v>
      </c>
      <c r="B76" s="27">
        <v>91.82</v>
      </c>
      <c r="C76" s="27">
        <f t="shared" si="4"/>
        <v>110.18399999999998</v>
      </c>
      <c r="D76" s="73"/>
      <c r="E76" s="27"/>
      <c r="F76"/>
      <c r="G76"/>
      <c r="H76"/>
      <c r="I76"/>
      <c r="J76"/>
      <c r="K76"/>
      <c r="L76"/>
      <c r="M76" s="9"/>
      <c r="N76" s="9"/>
      <c r="O76" s="9"/>
      <c r="P76" s="9"/>
      <c r="Q76" s="9"/>
    </row>
    <row r="77" spans="1:17" s="13" customFormat="1" ht="12.75">
      <c r="A77" s="72" t="s">
        <v>225</v>
      </c>
      <c r="B77" s="27">
        <v>161.73</v>
      </c>
      <c r="C77" s="27">
        <f t="shared" si="4"/>
        <v>194.076</v>
      </c>
      <c r="D77" s="73"/>
      <c r="E77" s="27"/>
      <c r="F77"/>
      <c r="G77"/>
      <c r="H77"/>
      <c r="I77"/>
      <c r="J77"/>
      <c r="K77"/>
      <c r="L77"/>
      <c r="M77" s="9"/>
      <c r="N77" s="9"/>
      <c r="O77" s="9"/>
      <c r="P77" s="9"/>
      <c r="Q77" s="9"/>
    </row>
    <row r="78" spans="1:17" s="13" customFormat="1" ht="12.75">
      <c r="A78" s="72" t="s">
        <v>271</v>
      </c>
      <c r="B78" s="27">
        <v>449.59</v>
      </c>
      <c r="C78" s="27">
        <f t="shared" si="4"/>
        <v>539.5079999999999</v>
      </c>
      <c r="D78" s="73"/>
      <c r="E78" s="27"/>
      <c r="F78"/>
      <c r="G78"/>
      <c r="H78"/>
      <c r="I78"/>
      <c r="J78"/>
      <c r="K78"/>
      <c r="L78"/>
      <c r="M78" s="9"/>
      <c r="N78" s="9"/>
      <c r="O78" s="9"/>
      <c r="P78" s="9"/>
      <c r="Q78" s="9"/>
    </row>
    <row r="79" spans="1:17" s="3" customFormat="1" ht="12.75">
      <c r="A79" s="72" t="s">
        <v>49</v>
      </c>
      <c r="B79" s="27">
        <v>321.77</v>
      </c>
      <c r="C79" s="27">
        <f t="shared" si="4"/>
        <v>386.12399999999997</v>
      </c>
      <c r="D79" s="73"/>
      <c r="E79" s="73">
        <v>5</v>
      </c>
      <c r="F79"/>
      <c r="G79"/>
      <c r="H79"/>
      <c r="I79"/>
      <c r="J79"/>
      <c r="K79"/>
      <c r="L79"/>
      <c r="M79" s="14"/>
      <c r="N79" s="14"/>
      <c r="O79" s="14"/>
      <c r="P79" s="14"/>
      <c r="Q79" s="14"/>
    </row>
    <row r="80" spans="1:17" s="59" customFormat="1" ht="12.75">
      <c r="A80" s="72" t="s">
        <v>275</v>
      </c>
      <c r="B80" s="27">
        <v>335.93</v>
      </c>
      <c r="C80" s="27">
        <f t="shared" si="4"/>
        <v>403.116</v>
      </c>
      <c r="D80" s="73"/>
      <c r="E80" s="73">
        <v>5</v>
      </c>
      <c r="F80"/>
      <c r="G80"/>
      <c r="H80"/>
      <c r="I80"/>
      <c r="J80"/>
      <c r="K80"/>
      <c r="L80"/>
      <c r="M80" s="61"/>
      <c r="N80" s="61"/>
      <c r="O80" s="61"/>
      <c r="P80" s="61"/>
      <c r="Q80" s="61"/>
    </row>
    <row r="81" spans="1:17" s="2" customFormat="1" ht="12.75">
      <c r="A81" s="72" t="s">
        <v>50</v>
      </c>
      <c r="B81" s="27">
        <v>402.05</v>
      </c>
      <c r="C81" s="27">
        <f t="shared" si="4"/>
        <v>482.46</v>
      </c>
      <c r="D81" s="73">
        <v>6</v>
      </c>
      <c r="E81" s="27"/>
      <c r="F81"/>
      <c r="G81"/>
      <c r="H81"/>
      <c r="I81"/>
      <c r="J81"/>
      <c r="K81"/>
      <c r="L81"/>
      <c r="M81" s="11"/>
      <c r="N81" s="11"/>
      <c r="O81" s="11"/>
      <c r="P81" s="11"/>
      <c r="Q81" s="11"/>
    </row>
    <row r="82" spans="1:21" ht="12.75">
      <c r="A82" s="76" t="s">
        <v>181</v>
      </c>
      <c r="B82" s="75"/>
      <c r="C82" s="75"/>
      <c r="D82" s="73"/>
      <c r="E82" s="75"/>
      <c r="R82" s="1"/>
      <c r="S82" s="1"/>
      <c r="T82" s="1"/>
      <c r="U82" s="1"/>
    </row>
    <row r="83" spans="1:21" ht="12.75">
      <c r="A83" s="70" t="s">
        <v>85</v>
      </c>
      <c r="B83" s="75"/>
      <c r="C83" s="75"/>
      <c r="D83" s="73"/>
      <c r="E83" s="75"/>
      <c r="R83" s="1"/>
      <c r="S83" s="1"/>
      <c r="T83" s="1"/>
      <c r="U83" s="1"/>
    </row>
    <row r="84" spans="1:12" s="5" customFormat="1" ht="12.75">
      <c r="A84" s="72" t="s">
        <v>112</v>
      </c>
      <c r="B84" s="27">
        <v>233.3</v>
      </c>
      <c r="C84" s="27">
        <f aca="true" t="shared" si="5" ref="C84:C89">B84*1.2</f>
        <v>279.96</v>
      </c>
      <c r="D84" s="73"/>
      <c r="E84" s="73">
        <v>5</v>
      </c>
      <c r="F84"/>
      <c r="G84"/>
      <c r="H84"/>
      <c r="I84"/>
      <c r="J84"/>
      <c r="K84"/>
      <c r="L84"/>
    </row>
    <row r="85" spans="1:12" s="5" customFormat="1" ht="12.75">
      <c r="A85" s="72" t="s">
        <v>103</v>
      </c>
      <c r="B85" s="27">
        <v>300.86</v>
      </c>
      <c r="C85" s="27">
        <f t="shared" si="5"/>
        <v>361.032</v>
      </c>
      <c r="D85" s="73"/>
      <c r="E85" s="73">
        <v>5</v>
      </c>
      <c r="F85"/>
      <c r="G85"/>
      <c r="H85"/>
      <c r="I85"/>
      <c r="J85"/>
      <c r="K85"/>
      <c r="L85"/>
    </row>
    <row r="86" spans="1:12" s="5" customFormat="1" ht="12.75">
      <c r="A86" s="72" t="s">
        <v>104</v>
      </c>
      <c r="B86" s="27">
        <v>216.62</v>
      </c>
      <c r="C86" s="27">
        <f t="shared" si="5"/>
        <v>259.944</v>
      </c>
      <c r="D86" s="73"/>
      <c r="E86" s="73">
        <v>5</v>
      </c>
      <c r="F86"/>
      <c r="G86"/>
      <c r="H86"/>
      <c r="I86"/>
      <c r="J86"/>
      <c r="K86"/>
      <c r="L86"/>
    </row>
    <row r="87" spans="1:12" s="5" customFormat="1" ht="12.75">
      <c r="A87" s="72" t="s">
        <v>102</v>
      </c>
      <c r="B87" s="27">
        <v>284.18</v>
      </c>
      <c r="C87" s="27">
        <f t="shared" si="5"/>
        <v>341.016</v>
      </c>
      <c r="D87" s="73"/>
      <c r="E87" s="73">
        <v>5</v>
      </c>
      <c r="F87"/>
      <c r="G87"/>
      <c r="H87"/>
      <c r="I87"/>
      <c r="J87"/>
      <c r="K87"/>
      <c r="L87"/>
    </row>
    <row r="88" spans="1:12" s="5" customFormat="1" ht="12.75">
      <c r="A88" s="79" t="s">
        <v>105</v>
      </c>
      <c r="B88" s="27">
        <v>306.69</v>
      </c>
      <c r="C88" s="27">
        <f t="shared" si="5"/>
        <v>368.02799999999996</v>
      </c>
      <c r="D88" s="73"/>
      <c r="E88" s="73">
        <v>5</v>
      </c>
      <c r="F88"/>
      <c r="G88"/>
      <c r="H88"/>
      <c r="I88"/>
      <c r="J88"/>
      <c r="K88"/>
      <c r="L88"/>
    </row>
    <row r="89" spans="1:12" s="5" customFormat="1" ht="12.75">
      <c r="A89" s="80" t="s">
        <v>241</v>
      </c>
      <c r="B89" s="27">
        <v>302.22</v>
      </c>
      <c r="C89" s="27">
        <f t="shared" si="5"/>
        <v>362.66400000000004</v>
      </c>
      <c r="D89" s="73"/>
      <c r="E89" s="73">
        <v>5</v>
      </c>
      <c r="F89"/>
      <c r="G89"/>
      <c r="H89"/>
      <c r="I89"/>
      <c r="J89"/>
      <c r="K89"/>
      <c r="L89"/>
    </row>
    <row r="90" spans="1:21" ht="12.75">
      <c r="A90" s="70" t="s">
        <v>86</v>
      </c>
      <c r="B90" s="75"/>
      <c r="C90" s="75"/>
      <c r="D90" s="73"/>
      <c r="E90" s="75"/>
      <c r="R90" s="1"/>
      <c r="S90" s="1"/>
      <c r="T90" s="1"/>
      <c r="U90" s="1"/>
    </row>
    <row r="91" spans="1:12" s="5" customFormat="1" ht="12.75">
      <c r="A91" s="79" t="s">
        <v>110</v>
      </c>
      <c r="B91" s="27">
        <v>216.62</v>
      </c>
      <c r="C91" s="27">
        <f>B91*1.2</f>
        <v>259.944</v>
      </c>
      <c r="D91" s="73"/>
      <c r="E91" s="73">
        <v>5</v>
      </c>
      <c r="F91"/>
      <c r="G91"/>
      <c r="H91"/>
      <c r="I91"/>
      <c r="J91"/>
      <c r="K91"/>
      <c r="L91"/>
    </row>
    <row r="92" spans="1:12" s="5" customFormat="1" ht="12.75">
      <c r="A92" s="79" t="s">
        <v>106</v>
      </c>
      <c r="B92" s="27">
        <v>284.18</v>
      </c>
      <c r="C92" s="27">
        <f>B92*1.2</f>
        <v>341.016</v>
      </c>
      <c r="D92" s="73"/>
      <c r="E92" s="73">
        <v>5</v>
      </c>
      <c r="F92"/>
      <c r="G92"/>
      <c r="H92"/>
      <c r="I92"/>
      <c r="J92"/>
      <c r="K92"/>
      <c r="L92"/>
    </row>
    <row r="93" spans="1:12" s="5" customFormat="1" ht="12.75">
      <c r="A93" s="79" t="s">
        <v>107</v>
      </c>
      <c r="B93" s="27">
        <v>306.69</v>
      </c>
      <c r="C93" s="27">
        <f>B93*1.2</f>
        <v>368.02799999999996</v>
      </c>
      <c r="D93" s="73"/>
      <c r="E93" s="73">
        <v>5</v>
      </c>
      <c r="F93"/>
      <c r="G93"/>
      <c r="H93"/>
      <c r="I93"/>
      <c r="J93"/>
      <c r="K93"/>
      <c r="L93"/>
    </row>
    <row r="94" spans="1:21" ht="12.75">
      <c r="A94" s="70" t="s">
        <v>87</v>
      </c>
      <c r="B94" s="75"/>
      <c r="C94" s="75"/>
      <c r="D94" s="73"/>
      <c r="E94" s="75"/>
      <c r="R94" s="1"/>
      <c r="S94" s="1"/>
      <c r="T94" s="1"/>
      <c r="U94" s="1"/>
    </row>
    <row r="95" spans="1:12" s="5" customFormat="1" ht="12.75">
      <c r="A95" s="79" t="s">
        <v>203</v>
      </c>
      <c r="B95" s="27">
        <v>277.2</v>
      </c>
      <c r="C95" s="27">
        <f>B95*1.2</f>
        <v>332.64</v>
      </c>
      <c r="D95" s="73"/>
      <c r="E95" s="73">
        <v>5</v>
      </c>
      <c r="F95"/>
      <c r="G95"/>
      <c r="H95"/>
      <c r="I95"/>
      <c r="J95"/>
      <c r="K95"/>
      <c r="L95"/>
    </row>
    <row r="96" spans="1:12" s="5" customFormat="1" ht="12.75">
      <c r="A96" s="79" t="s">
        <v>204</v>
      </c>
      <c r="B96" s="27">
        <v>344.75</v>
      </c>
      <c r="C96" s="27">
        <f>B96*1.2</f>
        <v>413.7</v>
      </c>
      <c r="D96" s="73"/>
      <c r="E96" s="73">
        <v>5</v>
      </c>
      <c r="F96"/>
      <c r="G96"/>
      <c r="H96"/>
      <c r="I96"/>
      <c r="J96"/>
      <c r="K96"/>
      <c r="L96"/>
    </row>
    <row r="97" spans="1:12" s="5" customFormat="1" ht="12.75">
      <c r="A97" s="79" t="s">
        <v>205</v>
      </c>
      <c r="B97" s="27">
        <v>367.28</v>
      </c>
      <c r="C97" s="27">
        <f>B97*1.2</f>
        <v>440.73599999999993</v>
      </c>
      <c r="D97" s="73"/>
      <c r="E97" s="73">
        <v>5</v>
      </c>
      <c r="F97"/>
      <c r="G97"/>
      <c r="H97"/>
      <c r="I97"/>
      <c r="J97"/>
      <c r="K97"/>
      <c r="L97"/>
    </row>
    <row r="98" spans="1:21" ht="12.75">
      <c r="A98" s="70" t="s">
        <v>189</v>
      </c>
      <c r="B98" s="75"/>
      <c r="C98" s="75"/>
      <c r="D98" s="73"/>
      <c r="E98" s="75"/>
      <c r="R98" s="1"/>
      <c r="S98" s="1"/>
      <c r="T98" s="1"/>
      <c r="U98" s="1"/>
    </row>
    <row r="99" spans="1:12" s="5" customFormat="1" ht="12.75">
      <c r="A99" s="80" t="s">
        <v>115</v>
      </c>
      <c r="B99" s="27">
        <v>196.91</v>
      </c>
      <c r="C99" s="27">
        <f>B99*1.2</f>
        <v>236.29199999999997</v>
      </c>
      <c r="D99" s="73"/>
      <c r="E99" s="73">
        <v>5</v>
      </c>
      <c r="F99"/>
      <c r="G99"/>
      <c r="H99"/>
      <c r="I99"/>
      <c r="J99"/>
      <c r="K99"/>
      <c r="L99"/>
    </row>
    <row r="100" spans="1:12" s="5" customFormat="1" ht="12.75">
      <c r="A100" s="80" t="s">
        <v>114</v>
      </c>
      <c r="B100" s="27">
        <v>264.47</v>
      </c>
      <c r="C100" s="27">
        <f>B100*1.2</f>
        <v>317.36400000000003</v>
      </c>
      <c r="D100" s="73"/>
      <c r="E100" s="73">
        <v>5</v>
      </c>
      <c r="F100"/>
      <c r="G100"/>
      <c r="H100"/>
      <c r="I100"/>
      <c r="J100"/>
      <c r="K100"/>
      <c r="L100"/>
    </row>
    <row r="101" spans="1:17" s="6" customFormat="1" ht="12.75">
      <c r="A101" s="80" t="s">
        <v>116</v>
      </c>
      <c r="B101" s="27">
        <v>286.99</v>
      </c>
      <c r="C101" s="27">
        <f>B101*1.2</f>
        <v>344.388</v>
      </c>
      <c r="D101" s="73"/>
      <c r="E101" s="73">
        <v>5</v>
      </c>
      <c r="F101"/>
      <c r="G101"/>
      <c r="H101"/>
      <c r="I101"/>
      <c r="J101"/>
      <c r="K101"/>
      <c r="L101"/>
      <c r="M101" s="5"/>
      <c r="N101" s="5"/>
      <c r="O101" s="5"/>
      <c r="P101" s="5"/>
      <c r="Q101" s="5"/>
    </row>
    <row r="102" spans="1:21" ht="12.75">
      <c r="A102" s="80" t="s">
        <v>222</v>
      </c>
      <c r="B102" s="27">
        <v>229.47</v>
      </c>
      <c r="C102" s="27">
        <f>B102*1.2</f>
        <v>275.364</v>
      </c>
      <c r="D102" s="73"/>
      <c r="E102" s="73">
        <v>5</v>
      </c>
      <c r="R102" s="1"/>
      <c r="S102" s="1"/>
      <c r="T102" s="1"/>
      <c r="U102" s="1"/>
    </row>
    <row r="103" spans="1:12" s="5" customFormat="1" ht="12.75">
      <c r="A103" s="70" t="s">
        <v>123</v>
      </c>
      <c r="B103" s="27"/>
      <c r="C103" s="27"/>
      <c r="D103" s="73"/>
      <c r="E103" s="27"/>
      <c r="F103"/>
      <c r="G103"/>
      <c r="H103"/>
      <c r="I103"/>
      <c r="J103"/>
      <c r="K103"/>
      <c r="L103"/>
    </row>
    <row r="104" spans="1:12" s="5" customFormat="1" ht="12.75">
      <c r="A104" s="80" t="s">
        <v>124</v>
      </c>
      <c r="B104" s="27">
        <v>227.67</v>
      </c>
      <c r="C104" s="27">
        <f>B104*1.2</f>
        <v>273.20399999999995</v>
      </c>
      <c r="D104" s="73"/>
      <c r="E104" s="73">
        <v>5</v>
      </c>
      <c r="F104"/>
      <c r="G104"/>
      <c r="H104"/>
      <c r="I104"/>
      <c r="J104"/>
      <c r="K104"/>
      <c r="L104"/>
    </row>
    <row r="105" spans="1:17" s="20" customFormat="1" ht="12.75">
      <c r="A105" s="80" t="s">
        <v>125</v>
      </c>
      <c r="B105" s="27">
        <v>295</v>
      </c>
      <c r="C105" s="27">
        <f>B105*1.2</f>
        <v>354</v>
      </c>
      <c r="D105" s="73"/>
      <c r="E105" s="73">
        <v>5</v>
      </c>
      <c r="F105"/>
      <c r="G105"/>
      <c r="H105"/>
      <c r="I105"/>
      <c r="J105"/>
      <c r="K105"/>
      <c r="L105"/>
      <c r="M105" s="5"/>
      <c r="N105" s="5"/>
      <c r="O105" s="5"/>
      <c r="P105" s="5"/>
      <c r="Q105" s="5"/>
    </row>
    <row r="106" spans="1:17" s="20" customFormat="1" ht="12.75">
      <c r="A106" s="80" t="s">
        <v>126</v>
      </c>
      <c r="B106" s="27">
        <v>315.25</v>
      </c>
      <c r="C106" s="27">
        <f>B106*1.2</f>
        <v>378.3</v>
      </c>
      <c r="D106" s="73"/>
      <c r="E106" s="73">
        <v>5</v>
      </c>
      <c r="F106"/>
      <c r="G106"/>
      <c r="H106"/>
      <c r="I106"/>
      <c r="J106"/>
      <c r="K106"/>
      <c r="L106"/>
      <c r="M106" s="5"/>
      <c r="N106" s="5"/>
      <c r="O106" s="5"/>
      <c r="P106" s="5"/>
      <c r="Q106" s="5"/>
    </row>
    <row r="107" spans="1:17" s="20" customFormat="1" ht="12.75">
      <c r="A107" s="70" t="s">
        <v>151</v>
      </c>
      <c r="B107" s="27"/>
      <c r="C107" s="27"/>
      <c r="D107" s="73"/>
      <c r="E107" s="27"/>
      <c r="F107"/>
      <c r="G107"/>
      <c r="H107"/>
      <c r="I107"/>
      <c r="J107"/>
      <c r="K107"/>
      <c r="L107"/>
      <c r="M107" s="5"/>
      <c r="N107" s="5"/>
      <c r="O107" s="5"/>
      <c r="P107" s="5"/>
      <c r="Q107" s="5"/>
    </row>
    <row r="108" spans="1:17" s="20" customFormat="1" ht="12.75">
      <c r="A108" s="80" t="s">
        <v>153</v>
      </c>
      <c r="B108" s="27">
        <v>221.73</v>
      </c>
      <c r="C108" s="27">
        <f>B108*1.2</f>
        <v>266.07599999999996</v>
      </c>
      <c r="D108" s="73"/>
      <c r="E108" s="73">
        <v>5</v>
      </c>
      <c r="F108"/>
      <c r="G108"/>
      <c r="H108"/>
      <c r="I108"/>
      <c r="J108"/>
      <c r="K108"/>
      <c r="L108"/>
      <c r="M108" s="5"/>
      <c r="N108" s="5"/>
      <c r="O108" s="5"/>
      <c r="P108" s="5"/>
      <c r="Q108" s="5"/>
    </row>
    <row r="109" spans="1:17" s="20" customFormat="1" ht="12.75">
      <c r="A109" s="80" t="s">
        <v>182</v>
      </c>
      <c r="B109" s="27">
        <v>289.29</v>
      </c>
      <c r="C109" s="27">
        <f>B109*1.2</f>
        <v>347.148</v>
      </c>
      <c r="D109" s="73"/>
      <c r="E109" s="73">
        <v>5</v>
      </c>
      <c r="F109"/>
      <c r="G109"/>
      <c r="H109"/>
      <c r="I109"/>
      <c r="J109"/>
      <c r="K109"/>
      <c r="L109"/>
      <c r="M109" s="5"/>
      <c r="N109" s="5"/>
      <c r="O109" s="5"/>
      <c r="P109" s="5"/>
      <c r="Q109" s="5"/>
    </row>
    <row r="110" spans="1:17" s="20" customFormat="1" ht="12.75">
      <c r="A110" s="80" t="s">
        <v>154</v>
      </c>
      <c r="B110" s="27">
        <v>223</v>
      </c>
      <c r="C110" s="27">
        <f>B110*1.2</f>
        <v>267.59999999999997</v>
      </c>
      <c r="D110" s="73"/>
      <c r="E110" s="73">
        <v>5</v>
      </c>
      <c r="F110"/>
      <c r="G110"/>
      <c r="H110"/>
      <c r="I110"/>
      <c r="J110"/>
      <c r="K110"/>
      <c r="L110"/>
      <c r="M110" s="5"/>
      <c r="N110" s="5"/>
      <c r="O110" s="5"/>
      <c r="P110" s="5"/>
      <c r="Q110" s="5"/>
    </row>
    <row r="111" spans="1:17" s="20" customFormat="1" ht="12.75">
      <c r="A111" s="80" t="s">
        <v>183</v>
      </c>
      <c r="B111" s="27">
        <v>290.55</v>
      </c>
      <c r="C111" s="27">
        <f>B111*1.2</f>
        <v>348.66</v>
      </c>
      <c r="D111" s="73"/>
      <c r="E111" s="73">
        <v>5</v>
      </c>
      <c r="F111"/>
      <c r="G111"/>
      <c r="H111"/>
      <c r="I111"/>
      <c r="J111"/>
      <c r="K111"/>
      <c r="L111"/>
      <c r="M111" s="5"/>
      <c r="N111" s="5"/>
      <c r="O111" s="5"/>
      <c r="P111" s="5"/>
      <c r="Q111" s="5"/>
    </row>
    <row r="112" spans="1:17" s="20" customFormat="1" ht="12.75">
      <c r="A112" s="70" t="s">
        <v>194</v>
      </c>
      <c r="B112" s="27"/>
      <c r="C112" s="27"/>
      <c r="D112" s="73"/>
      <c r="E112" s="27"/>
      <c r="F112"/>
      <c r="G112"/>
      <c r="H112"/>
      <c r="I112"/>
      <c r="J112"/>
      <c r="K112"/>
      <c r="L112"/>
      <c r="M112" s="5"/>
      <c r="N112" s="5"/>
      <c r="O112" s="5"/>
      <c r="P112" s="5"/>
      <c r="Q112" s="5"/>
    </row>
    <row r="113" spans="1:17" s="60" customFormat="1" ht="12.75">
      <c r="A113" s="80" t="s">
        <v>195</v>
      </c>
      <c r="B113" s="27">
        <v>230.82</v>
      </c>
      <c r="C113" s="27">
        <f>B113*1.2</f>
        <v>276.984</v>
      </c>
      <c r="D113" s="73"/>
      <c r="E113" s="73">
        <v>5</v>
      </c>
      <c r="F113"/>
      <c r="G113"/>
      <c r="H113"/>
      <c r="I113"/>
      <c r="J113"/>
      <c r="K113"/>
      <c r="L113"/>
      <c r="M113" s="5"/>
      <c r="N113" s="5"/>
      <c r="O113" s="5"/>
      <c r="P113" s="5"/>
      <c r="Q113" s="5"/>
    </row>
    <row r="114" spans="1:17" s="2" customFormat="1" ht="12.75">
      <c r="A114" s="80" t="s">
        <v>196</v>
      </c>
      <c r="B114" s="27">
        <v>298.37</v>
      </c>
      <c r="C114" s="27">
        <f>B114*1.2</f>
        <v>358.044</v>
      </c>
      <c r="D114" s="73"/>
      <c r="E114" s="73">
        <v>5</v>
      </c>
      <c r="F114"/>
      <c r="G114"/>
      <c r="H114"/>
      <c r="I114"/>
      <c r="J114"/>
      <c r="K114"/>
      <c r="L114"/>
      <c r="M114" s="11"/>
      <c r="N114" s="11"/>
      <c r="O114" s="11"/>
      <c r="P114" s="11"/>
      <c r="Q114" s="11"/>
    </row>
    <row r="115" spans="1:21" ht="12.75">
      <c r="A115" s="52" t="s">
        <v>256</v>
      </c>
      <c r="B115" s="27">
        <v>270.65</v>
      </c>
      <c r="C115" s="27">
        <f>B115*1.2</f>
        <v>324.78</v>
      </c>
      <c r="D115" s="73"/>
      <c r="E115" s="73">
        <v>5</v>
      </c>
      <c r="R115" s="1"/>
      <c r="S115" s="1"/>
      <c r="T115" s="1"/>
      <c r="U115" s="1"/>
    </row>
    <row r="116" spans="1:21" ht="12.75">
      <c r="A116" s="52" t="s">
        <v>265</v>
      </c>
      <c r="B116" s="27">
        <v>260.25</v>
      </c>
      <c r="C116" s="27">
        <f>B116*1.2</f>
        <v>312.3</v>
      </c>
      <c r="D116" s="73"/>
      <c r="E116" s="73">
        <v>5</v>
      </c>
      <c r="R116" s="1"/>
      <c r="S116" s="1"/>
      <c r="T116" s="1"/>
      <c r="U116" s="1"/>
    </row>
    <row r="117" spans="1:17" s="6" customFormat="1" ht="12.75">
      <c r="A117" s="81" t="s">
        <v>184</v>
      </c>
      <c r="B117" s="27"/>
      <c r="C117" s="27"/>
      <c r="D117" s="72"/>
      <c r="E117" s="27"/>
      <c r="F117"/>
      <c r="G117"/>
      <c r="H117"/>
      <c r="I117"/>
      <c r="J117"/>
      <c r="K117"/>
      <c r="L117"/>
      <c r="M117" s="5"/>
      <c r="N117" s="5"/>
      <c r="O117" s="5"/>
      <c r="P117" s="5"/>
      <c r="Q117" s="5"/>
    </row>
    <row r="118" spans="1:17" s="6" customFormat="1" ht="12.75">
      <c r="A118" s="72" t="s">
        <v>22</v>
      </c>
      <c r="B118" s="27">
        <v>121.4</v>
      </c>
      <c r="C118" s="27">
        <f aca="true" t="shared" si="6" ref="C118:C125">B118*1.2</f>
        <v>145.68</v>
      </c>
      <c r="D118" s="73">
        <v>70</v>
      </c>
      <c r="E118" s="27"/>
      <c r="F118"/>
      <c r="G118"/>
      <c r="H118"/>
      <c r="I118"/>
      <c r="J118"/>
      <c r="K118"/>
      <c r="L118"/>
      <c r="M118" s="5"/>
      <c r="N118" s="5"/>
      <c r="O118" s="5"/>
      <c r="P118" s="5"/>
      <c r="Q118" s="5"/>
    </row>
    <row r="119" spans="1:17" s="6" customFormat="1" ht="12.75">
      <c r="A119" s="72" t="s">
        <v>23</v>
      </c>
      <c r="B119" s="27">
        <v>148.85</v>
      </c>
      <c r="C119" s="27">
        <f t="shared" si="6"/>
        <v>178.61999999999998</v>
      </c>
      <c r="D119" s="73">
        <v>80</v>
      </c>
      <c r="E119" s="27"/>
      <c r="F119"/>
      <c r="G119"/>
      <c r="H119"/>
      <c r="I119"/>
      <c r="J119"/>
      <c r="K119"/>
      <c r="L119"/>
      <c r="M119" s="5"/>
      <c r="N119" s="5"/>
      <c r="O119" s="5"/>
      <c r="P119" s="5"/>
      <c r="Q119" s="5"/>
    </row>
    <row r="120" spans="1:17" s="62" customFormat="1" ht="12.75">
      <c r="A120" s="72" t="s">
        <v>272</v>
      </c>
      <c r="B120" s="27">
        <v>155.95</v>
      </c>
      <c r="C120" s="27">
        <f t="shared" si="6"/>
        <v>187.14</v>
      </c>
      <c r="D120" s="73">
        <v>80</v>
      </c>
      <c r="E120" s="27"/>
      <c r="F120"/>
      <c r="G120"/>
      <c r="H120"/>
      <c r="I120"/>
      <c r="J120"/>
      <c r="K120"/>
      <c r="L120"/>
      <c r="M120" s="60"/>
      <c r="N120" s="60"/>
      <c r="O120" s="60"/>
      <c r="P120" s="60"/>
      <c r="Q120" s="60"/>
    </row>
    <row r="121" spans="1:17" s="6" customFormat="1" ht="12.75">
      <c r="A121" s="72" t="s">
        <v>24</v>
      </c>
      <c r="B121" s="27">
        <v>163.06</v>
      </c>
      <c r="C121" s="27">
        <f t="shared" si="6"/>
        <v>195.672</v>
      </c>
      <c r="D121" s="73">
        <v>50</v>
      </c>
      <c r="E121" s="27"/>
      <c r="F121"/>
      <c r="G121"/>
      <c r="H121"/>
      <c r="I121"/>
      <c r="J121"/>
      <c r="K121"/>
      <c r="L121"/>
      <c r="M121" s="5"/>
      <c r="N121" s="5"/>
      <c r="O121" s="5"/>
      <c r="P121" s="5"/>
      <c r="Q121" s="5"/>
    </row>
    <row r="122" spans="1:17" s="6" customFormat="1" ht="12.75">
      <c r="A122" s="72" t="s">
        <v>84</v>
      </c>
      <c r="B122" s="27">
        <v>121.4</v>
      </c>
      <c r="C122" s="27">
        <f t="shared" si="6"/>
        <v>145.68</v>
      </c>
      <c r="D122" s="73">
        <v>70</v>
      </c>
      <c r="E122" s="27"/>
      <c r="F122"/>
      <c r="G122"/>
      <c r="H122"/>
      <c r="I122"/>
      <c r="J122"/>
      <c r="K122"/>
      <c r="L122"/>
      <c r="M122" s="5"/>
      <c r="N122" s="5"/>
      <c r="O122" s="5"/>
      <c r="P122" s="5"/>
      <c r="Q122" s="5"/>
    </row>
    <row r="123" spans="1:17" s="6" customFormat="1" ht="12.75">
      <c r="A123" s="72" t="s">
        <v>25</v>
      </c>
      <c r="B123" s="27">
        <v>148.85</v>
      </c>
      <c r="C123" s="27">
        <f t="shared" si="6"/>
        <v>178.61999999999998</v>
      </c>
      <c r="D123" s="73">
        <v>80</v>
      </c>
      <c r="E123" s="27"/>
      <c r="F123"/>
      <c r="G123"/>
      <c r="H123"/>
      <c r="I123"/>
      <c r="J123"/>
      <c r="K123"/>
      <c r="L123"/>
      <c r="M123" s="5"/>
      <c r="N123" s="5"/>
      <c r="O123" s="5"/>
      <c r="P123" s="5"/>
      <c r="Q123" s="5"/>
    </row>
    <row r="124" spans="1:17" s="6" customFormat="1" ht="12.75">
      <c r="A124" s="72" t="s">
        <v>26</v>
      </c>
      <c r="B124" s="27">
        <v>175.11</v>
      </c>
      <c r="C124" s="27">
        <f t="shared" si="6"/>
        <v>210.132</v>
      </c>
      <c r="D124" s="73">
        <v>50</v>
      </c>
      <c r="E124" s="27"/>
      <c r="F124"/>
      <c r="G124"/>
      <c r="H124"/>
      <c r="I124"/>
      <c r="J124"/>
      <c r="K124"/>
      <c r="L124"/>
      <c r="M124" s="5"/>
      <c r="N124" s="5"/>
      <c r="O124" s="5"/>
      <c r="P124" s="5"/>
      <c r="Q124" s="5"/>
    </row>
    <row r="125" spans="1:17" s="6" customFormat="1" ht="12.75">
      <c r="A125" s="72" t="s">
        <v>108</v>
      </c>
      <c r="B125" s="27">
        <v>163.06</v>
      </c>
      <c r="C125" s="27">
        <f t="shared" si="6"/>
        <v>195.672</v>
      </c>
      <c r="D125" s="73">
        <v>50</v>
      </c>
      <c r="E125" s="27"/>
      <c r="F125"/>
      <c r="G125"/>
      <c r="H125"/>
      <c r="I125"/>
      <c r="J125"/>
      <c r="K125"/>
      <c r="L125"/>
      <c r="M125" s="5"/>
      <c r="N125" s="5"/>
      <c r="O125" s="5"/>
      <c r="P125" s="5"/>
      <c r="Q125" s="5"/>
    </row>
    <row r="126" spans="1:21" ht="12.75">
      <c r="A126" s="82" t="s">
        <v>185</v>
      </c>
      <c r="B126" s="27"/>
      <c r="C126" s="27"/>
      <c r="D126" s="73"/>
      <c r="E126" s="27"/>
      <c r="R126" s="1"/>
      <c r="S126" s="1"/>
      <c r="T126" s="1"/>
      <c r="U126" s="1"/>
    </row>
    <row r="127" spans="1:12" s="14" customFormat="1" ht="12.75">
      <c r="A127" s="77" t="s">
        <v>127</v>
      </c>
      <c r="B127" s="27">
        <v>350.13</v>
      </c>
      <c r="C127" s="27">
        <f aca="true" t="shared" si="7" ref="C127:C147">B127*1.2</f>
        <v>420.156</v>
      </c>
      <c r="D127" s="73">
        <v>10</v>
      </c>
      <c r="E127" s="27"/>
      <c r="F127"/>
      <c r="G127"/>
      <c r="H127"/>
      <c r="I127"/>
      <c r="J127"/>
      <c r="K127"/>
      <c r="L127"/>
    </row>
    <row r="128" spans="1:12" s="42" customFormat="1" ht="12.75">
      <c r="A128" s="72" t="s">
        <v>187</v>
      </c>
      <c r="B128" s="27">
        <v>79.1</v>
      </c>
      <c r="C128" s="27">
        <f t="shared" si="7"/>
        <v>94.91999999999999</v>
      </c>
      <c r="D128" s="73">
        <v>30</v>
      </c>
      <c r="E128" s="27"/>
      <c r="F128"/>
      <c r="G128"/>
      <c r="H128"/>
      <c r="I128"/>
      <c r="J128"/>
      <c r="K128"/>
      <c r="L128"/>
    </row>
    <row r="129" spans="1:12" s="42" customFormat="1" ht="12.75">
      <c r="A129" s="52" t="s">
        <v>157</v>
      </c>
      <c r="B129" s="27">
        <v>128.5</v>
      </c>
      <c r="C129" s="27">
        <f t="shared" si="7"/>
        <v>154.2</v>
      </c>
      <c r="D129" s="58">
        <v>30</v>
      </c>
      <c r="E129" s="27"/>
      <c r="F129"/>
      <c r="G129"/>
      <c r="H129"/>
      <c r="I129"/>
      <c r="J129"/>
      <c r="K129"/>
      <c r="L129"/>
    </row>
    <row r="130" spans="1:12" s="14" customFormat="1" ht="12.75">
      <c r="A130" s="52" t="s">
        <v>158</v>
      </c>
      <c r="B130" s="27">
        <v>136.97</v>
      </c>
      <c r="C130" s="27">
        <f t="shared" si="7"/>
        <v>164.364</v>
      </c>
      <c r="D130" s="58">
        <v>30</v>
      </c>
      <c r="E130" s="27"/>
      <c r="F130"/>
      <c r="G130"/>
      <c r="H130"/>
      <c r="I130"/>
      <c r="J130"/>
      <c r="K130"/>
      <c r="L130"/>
    </row>
    <row r="131" spans="1:12" s="14" customFormat="1" ht="12.75">
      <c r="A131" s="52" t="s">
        <v>121</v>
      </c>
      <c r="B131" s="27">
        <v>74.09</v>
      </c>
      <c r="C131" s="27">
        <f t="shared" si="7"/>
        <v>88.908</v>
      </c>
      <c r="D131" s="73">
        <v>50</v>
      </c>
      <c r="E131" s="27"/>
      <c r="F131"/>
      <c r="G131"/>
      <c r="H131"/>
      <c r="I131"/>
      <c r="J131"/>
      <c r="K131"/>
      <c r="L131"/>
    </row>
    <row r="132" spans="1:12" s="14" customFormat="1" ht="12.75">
      <c r="A132" s="52" t="s">
        <v>266</v>
      </c>
      <c r="B132" s="27">
        <v>131.93</v>
      </c>
      <c r="C132" s="27">
        <f t="shared" si="7"/>
        <v>158.316</v>
      </c>
      <c r="D132" s="73"/>
      <c r="E132" s="84">
        <v>20</v>
      </c>
      <c r="F132"/>
      <c r="G132"/>
      <c r="H132"/>
      <c r="I132"/>
      <c r="J132"/>
      <c r="K132"/>
      <c r="L132"/>
    </row>
    <row r="133" spans="1:12" s="14" customFormat="1" ht="12.75">
      <c r="A133" s="52" t="s">
        <v>143</v>
      </c>
      <c r="B133" s="27">
        <v>79.1</v>
      </c>
      <c r="C133" s="27">
        <f t="shared" si="7"/>
        <v>94.91999999999999</v>
      </c>
      <c r="D133" s="73">
        <v>50</v>
      </c>
      <c r="E133" s="27"/>
      <c r="F133"/>
      <c r="G133"/>
      <c r="H133"/>
      <c r="I133"/>
      <c r="J133"/>
      <c r="K133"/>
      <c r="L133"/>
    </row>
    <row r="134" spans="1:12" s="14" customFormat="1" ht="12.75">
      <c r="A134" s="78" t="s">
        <v>190</v>
      </c>
      <c r="B134" s="27">
        <v>128.5</v>
      </c>
      <c r="C134" s="27">
        <f t="shared" si="7"/>
        <v>154.2</v>
      </c>
      <c r="D134" s="73">
        <v>5</v>
      </c>
      <c r="E134" s="27"/>
      <c r="F134"/>
      <c r="G134"/>
      <c r="H134"/>
      <c r="I134"/>
      <c r="J134"/>
      <c r="K134"/>
      <c r="L134"/>
    </row>
    <row r="135" spans="1:12" s="14" customFormat="1" ht="12.75">
      <c r="A135" s="78" t="s">
        <v>191</v>
      </c>
      <c r="B135" s="27">
        <v>136.97</v>
      </c>
      <c r="C135" s="27">
        <f t="shared" si="7"/>
        <v>164.364</v>
      </c>
      <c r="D135" s="73">
        <v>5</v>
      </c>
      <c r="E135" s="27"/>
      <c r="F135"/>
      <c r="G135"/>
      <c r="H135"/>
      <c r="I135"/>
      <c r="J135"/>
      <c r="K135"/>
      <c r="L135"/>
    </row>
    <row r="136" spans="1:12" s="42" customFormat="1" ht="12.75">
      <c r="A136" s="52" t="s">
        <v>155</v>
      </c>
      <c r="B136" s="27">
        <v>75.35</v>
      </c>
      <c r="C136" s="27">
        <f t="shared" si="7"/>
        <v>90.41999999999999</v>
      </c>
      <c r="D136" s="73">
        <v>40</v>
      </c>
      <c r="E136" s="27"/>
      <c r="F136"/>
      <c r="G136"/>
      <c r="H136"/>
      <c r="I136"/>
      <c r="J136"/>
      <c r="K136"/>
      <c r="L136"/>
    </row>
    <row r="137" spans="1:12" s="42" customFormat="1" ht="12.75">
      <c r="A137" s="52" t="s">
        <v>156</v>
      </c>
      <c r="B137" s="27">
        <v>124.73</v>
      </c>
      <c r="C137" s="27">
        <f t="shared" si="7"/>
        <v>149.676</v>
      </c>
      <c r="D137" s="58">
        <v>20</v>
      </c>
      <c r="E137" s="27"/>
      <c r="F137"/>
      <c r="G137"/>
      <c r="H137"/>
      <c r="I137"/>
      <c r="J137"/>
      <c r="K137"/>
      <c r="L137"/>
    </row>
    <row r="138" spans="1:12" s="5" customFormat="1" ht="12.75">
      <c r="A138" s="52" t="s">
        <v>186</v>
      </c>
      <c r="B138" s="27">
        <v>133.2</v>
      </c>
      <c r="C138" s="27">
        <f t="shared" si="7"/>
        <v>159.83999999999997</v>
      </c>
      <c r="D138" s="83"/>
      <c r="E138" s="84">
        <v>20</v>
      </c>
      <c r="F138"/>
      <c r="G138"/>
      <c r="H138"/>
      <c r="I138"/>
      <c r="J138"/>
      <c r="K138"/>
      <c r="L138"/>
    </row>
    <row r="139" spans="1:17" s="59" customFormat="1" ht="12.75">
      <c r="A139" s="77" t="s">
        <v>135</v>
      </c>
      <c r="B139" s="27">
        <v>128.5</v>
      </c>
      <c r="C139" s="27">
        <f t="shared" si="7"/>
        <v>154.2</v>
      </c>
      <c r="D139" s="73">
        <v>10</v>
      </c>
      <c r="E139" s="27"/>
      <c r="F139"/>
      <c r="G139"/>
      <c r="H139"/>
      <c r="I139"/>
      <c r="J139"/>
      <c r="K139"/>
      <c r="L139"/>
      <c r="M139" s="14"/>
      <c r="N139" s="14"/>
      <c r="O139" s="14"/>
      <c r="P139" s="14"/>
      <c r="Q139" s="14"/>
    </row>
    <row r="140" spans="1:17" s="59" customFormat="1" ht="12.75">
      <c r="A140" s="77" t="s">
        <v>134</v>
      </c>
      <c r="B140" s="27">
        <v>136.97</v>
      </c>
      <c r="C140" s="27">
        <f t="shared" si="7"/>
        <v>164.364</v>
      </c>
      <c r="D140" s="73">
        <v>10</v>
      </c>
      <c r="E140" s="27"/>
      <c r="F140"/>
      <c r="G140"/>
      <c r="H140"/>
      <c r="I140"/>
      <c r="J140"/>
      <c r="K140"/>
      <c r="L140"/>
      <c r="M140" s="14"/>
      <c r="N140" s="14"/>
      <c r="O140" s="14"/>
      <c r="P140" s="14"/>
      <c r="Q140" s="14"/>
    </row>
    <row r="141" spans="1:17" s="3" customFormat="1" ht="12.75">
      <c r="A141" s="77" t="s">
        <v>213</v>
      </c>
      <c r="B141" s="27">
        <v>136.97</v>
      </c>
      <c r="C141" s="27">
        <f t="shared" si="7"/>
        <v>164.364</v>
      </c>
      <c r="D141" s="73">
        <v>10</v>
      </c>
      <c r="E141" s="27"/>
      <c r="F141"/>
      <c r="G141"/>
      <c r="H141"/>
      <c r="I141"/>
      <c r="J141"/>
      <c r="K141"/>
      <c r="L141"/>
      <c r="M141" s="14"/>
      <c r="N141" s="14"/>
      <c r="O141" s="14"/>
      <c r="P141" s="14"/>
      <c r="Q141" s="14"/>
    </row>
    <row r="142" spans="1:17" s="39" customFormat="1" ht="13.5" customHeight="1">
      <c r="A142" s="77" t="s">
        <v>218</v>
      </c>
      <c r="B142" s="27">
        <v>87.32</v>
      </c>
      <c r="C142" s="27">
        <f t="shared" si="7"/>
        <v>104.78399999999999</v>
      </c>
      <c r="D142" s="73">
        <v>10</v>
      </c>
      <c r="E142" s="27"/>
      <c r="F142"/>
      <c r="G142"/>
      <c r="H142"/>
      <c r="I142"/>
      <c r="J142"/>
      <c r="K142"/>
      <c r="L142"/>
      <c r="M142" s="9"/>
      <c r="N142" s="9"/>
      <c r="O142" s="9"/>
      <c r="P142" s="9"/>
      <c r="Q142" s="9"/>
    </row>
    <row r="143" spans="1:17" s="40" customFormat="1" ht="13.5" customHeight="1">
      <c r="A143" s="52" t="s">
        <v>28</v>
      </c>
      <c r="B143" s="27">
        <v>189.93</v>
      </c>
      <c r="C143" s="27">
        <f t="shared" si="7"/>
        <v>227.916</v>
      </c>
      <c r="D143" s="73"/>
      <c r="E143" s="84">
        <v>5</v>
      </c>
      <c r="F143"/>
      <c r="G143"/>
      <c r="H143"/>
      <c r="I143"/>
      <c r="J143"/>
      <c r="K143"/>
      <c r="L143"/>
      <c r="M143" s="5"/>
      <c r="N143" s="5"/>
      <c r="O143" s="5"/>
      <c r="P143" s="5"/>
      <c r="Q143" s="5"/>
    </row>
    <row r="144" spans="1:12" s="5" customFormat="1" ht="12.75">
      <c r="A144" s="52" t="s">
        <v>27</v>
      </c>
      <c r="B144" s="27">
        <v>258.79</v>
      </c>
      <c r="C144" s="27">
        <f t="shared" si="7"/>
        <v>310.548</v>
      </c>
      <c r="D144" s="73"/>
      <c r="E144" s="84">
        <v>5</v>
      </c>
      <c r="F144"/>
      <c r="G144"/>
      <c r="H144"/>
      <c r="I144"/>
      <c r="J144"/>
      <c r="K144"/>
      <c r="L144"/>
    </row>
    <row r="145" spans="1:17" s="62" customFormat="1" ht="13.5" customHeight="1">
      <c r="A145" s="52" t="s">
        <v>273</v>
      </c>
      <c r="B145" s="27">
        <v>248.05</v>
      </c>
      <c r="C145" s="27">
        <f t="shared" si="7"/>
        <v>297.66</v>
      </c>
      <c r="D145" s="73"/>
      <c r="E145" s="84">
        <v>5</v>
      </c>
      <c r="F145"/>
      <c r="G145"/>
      <c r="H145"/>
      <c r="I145"/>
      <c r="J145"/>
      <c r="K145"/>
      <c r="L145"/>
      <c r="M145" s="60"/>
      <c r="N145" s="60"/>
      <c r="O145" s="60"/>
      <c r="P145" s="60"/>
      <c r="Q145" s="60"/>
    </row>
    <row r="146" spans="1:12" s="60" customFormat="1" ht="12.75">
      <c r="A146" s="52" t="s">
        <v>274</v>
      </c>
      <c r="B146" s="27">
        <v>316.91</v>
      </c>
      <c r="C146" s="27">
        <f t="shared" si="7"/>
        <v>380.29200000000003</v>
      </c>
      <c r="D146" s="73"/>
      <c r="E146" s="84">
        <v>5</v>
      </c>
      <c r="F146"/>
      <c r="G146"/>
      <c r="H146"/>
      <c r="I146"/>
      <c r="J146"/>
      <c r="K146"/>
      <c r="L146"/>
    </row>
    <row r="147" spans="1:12" s="11" customFormat="1" ht="12.75">
      <c r="A147" s="72" t="s">
        <v>257</v>
      </c>
      <c r="B147" s="27">
        <v>185.3</v>
      </c>
      <c r="C147" s="27">
        <f t="shared" si="7"/>
        <v>222.36</v>
      </c>
      <c r="D147" s="73"/>
      <c r="E147" s="27"/>
      <c r="F147"/>
      <c r="G147"/>
      <c r="H147"/>
      <c r="I147"/>
      <c r="J147"/>
      <c r="K147"/>
      <c r="L147"/>
    </row>
    <row r="148" spans="1:12" s="10" customFormat="1" ht="12.75">
      <c r="A148" s="85" t="s">
        <v>188</v>
      </c>
      <c r="B148" s="27"/>
      <c r="C148" s="27"/>
      <c r="D148" s="86"/>
      <c r="E148" s="27"/>
      <c r="F148"/>
      <c r="G148"/>
      <c r="H148"/>
      <c r="I148"/>
      <c r="J148"/>
      <c r="K148"/>
      <c r="L148"/>
    </row>
    <row r="149" spans="1:12" s="10" customFormat="1" ht="12.75">
      <c r="A149" s="77" t="s">
        <v>145</v>
      </c>
      <c r="B149" s="27">
        <v>142.37</v>
      </c>
      <c r="C149" s="27">
        <f aca="true" t="shared" si="8" ref="C149:C162">B149*1.2</f>
        <v>170.844</v>
      </c>
      <c r="D149" s="73"/>
      <c r="E149" s="84">
        <v>5</v>
      </c>
      <c r="F149"/>
      <c r="G149"/>
      <c r="H149"/>
      <c r="I149"/>
      <c r="J149"/>
      <c r="K149"/>
      <c r="L149"/>
    </row>
    <row r="150" spans="1:12" s="10" customFormat="1" ht="12.75">
      <c r="A150" s="77" t="s">
        <v>146</v>
      </c>
      <c r="B150" s="27">
        <v>128.33</v>
      </c>
      <c r="C150" s="27">
        <f t="shared" si="8"/>
        <v>153.996</v>
      </c>
      <c r="D150" s="73">
        <v>15</v>
      </c>
      <c r="E150" s="27"/>
      <c r="F150"/>
      <c r="G150"/>
      <c r="H150"/>
      <c r="I150"/>
      <c r="J150"/>
      <c r="K150"/>
      <c r="L150"/>
    </row>
    <row r="151" spans="1:17" s="64" customFormat="1" ht="12.75">
      <c r="A151" s="77" t="s">
        <v>236</v>
      </c>
      <c r="B151" s="27">
        <v>145.97</v>
      </c>
      <c r="C151" s="27">
        <f t="shared" si="8"/>
        <v>175.164</v>
      </c>
      <c r="D151" s="73"/>
      <c r="E151" s="84">
        <v>5</v>
      </c>
      <c r="F151"/>
      <c r="G151"/>
      <c r="H151"/>
      <c r="I151"/>
      <c r="J151"/>
      <c r="K151"/>
      <c r="L151"/>
      <c r="M151" s="10"/>
      <c r="N151" s="10"/>
      <c r="O151" s="10"/>
      <c r="P151" s="10"/>
      <c r="Q151" s="10"/>
    </row>
    <row r="152" spans="1:17" s="64" customFormat="1" ht="12.75">
      <c r="A152" s="77" t="s">
        <v>237</v>
      </c>
      <c r="B152" s="27">
        <v>131.93</v>
      </c>
      <c r="C152" s="27">
        <f t="shared" si="8"/>
        <v>158.316</v>
      </c>
      <c r="D152" s="73">
        <v>10</v>
      </c>
      <c r="E152" s="27"/>
      <c r="F152"/>
      <c r="G152"/>
      <c r="H152"/>
      <c r="I152"/>
      <c r="J152"/>
      <c r="K152"/>
      <c r="L152"/>
      <c r="M152" s="10"/>
      <c r="N152" s="10"/>
      <c r="O152" s="10"/>
      <c r="P152" s="10"/>
      <c r="Q152" s="10"/>
    </row>
    <row r="153" spans="1:17" s="64" customFormat="1" ht="12.75">
      <c r="A153" s="77" t="s">
        <v>238</v>
      </c>
      <c r="B153" s="27">
        <v>96.47</v>
      </c>
      <c r="C153" s="27">
        <f t="shared" si="8"/>
        <v>115.764</v>
      </c>
      <c r="D153" s="73">
        <v>25</v>
      </c>
      <c r="E153" s="27"/>
      <c r="F153"/>
      <c r="G153"/>
      <c r="H153"/>
      <c r="I153"/>
      <c r="J153"/>
      <c r="K153"/>
      <c r="L153"/>
      <c r="M153" s="10"/>
      <c r="N153" s="10"/>
      <c r="O153" s="10"/>
      <c r="P153" s="10"/>
      <c r="Q153" s="10"/>
    </row>
    <row r="154" spans="1:17" s="64" customFormat="1" ht="12.75">
      <c r="A154" s="77" t="s">
        <v>239</v>
      </c>
      <c r="B154" s="27">
        <v>161.83</v>
      </c>
      <c r="C154" s="27">
        <f t="shared" si="8"/>
        <v>194.196</v>
      </c>
      <c r="D154" s="73"/>
      <c r="E154" s="84">
        <v>5</v>
      </c>
      <c r="F154"/>
      <c r="G154"/>
      <c r="H154"/>
      <c r="I154"/>
      <c r="J154"/>
      <c r="K154"/>
      <c r="L154"/>
      <c r="M154" s="10"/>
      <c r="N154" s="10"/>
      <c r="O154" s="10"/>
      <c r="P154" s="10"/>
      <c r="Q154" s="10"/>
    </row>
    <row r="155" spans="1:17" s="60" customFormat="1" ht="12.75">
      <c r="A155" s="77" t="s">
        <v>240</v>
      </c>
      <c r="B155" s="27">
        <v>147.79</v>
      </c>
      <c r="C155" s="27">
        <f t="shared" si="8"/>
        <v>177.34799999999998</v>
      </c>
      <c r="D155" s="73">
        <v>15</v>
      </c>
      <c r="E155" s="27"/>
      <c r="F155"/>
      <c r="G155"/>
      <c r="H155"/>
      <c r="I155"/>
      <c r="J155"/>
      <c r="K155"/>
      <c r="L155"/>
      <c r="M155" s="5"/>
      <c r="N155" s="5"/>
      <c r="O155" s="5"/>
      <c r="P155" s="5"/>
      <c r="Q155" s="5"/>
    </row>
    <row r="156" spans="1:12" s="5" customFormat="1" ht="12.75">
      <c r="A156" s="72" t="s">
        <v>226</v>
      </c>
      <c r="B156" s="27">
        <v>71.09</v>
      </c>
      <c r="C156" s="27">
        <f t="shared" si="8"/>
        <v>85.308</v>
      </c>
      <c r="D156" s="73">
        <v>20</v>
      </c>
      <c r="E156" s="27"/>
      <c r="F156"/>
      <c r="G156"/>
      <c r="H156"/>
      <c r="I156"/>
      <c r="J156"/>
      <c r="K156"/>
      <c r="L156"/>
    </row>
    <row r="157" spans="1:17" s="3" customFormat="1" ht="12.75">
      <c r="A157" s="72" t="s">
        <v>227</v>
      </c>
      <c r="B157" s="27">
        <v>120.86</v>
      </c>
      <c r="C157" s="27">
        <f t="shared" si="8"/>
        <v>145.03199999999998</v>
      </c>
      <c r="D157" s="73"/>
      <c r="E157" s="84">
        <v>10</v>
      </c>
      <c r="F157"/>
      <c r="G157"/>
      <c r="H157"/>
      <c r="I157"/>
      <c r="J157"/>
      <c r="K157"/>
      <c r="L157"/>
      <c r="M157" s="14"/>
      <c r="N157" s="14"/>
      <c r="O157" s="14"/>
      <c r="P157" s="14"/>
      <c r="Q157" s="14"/>
    </row>
    <row r="158" spans="1:17" s="59" customFormat="1" ht="12.75">
      <c r="A158" s="72" t="s">
        <v>228</v>
      </c>
      <c r="B158" s="27">
        <v>158.04</v>
      </c>
      <c r="C158" s="27">
        <f t="shared" si="8"/>
        <v>189.648</v>
      </c>
      <c r="D158" s="73"/>
      <c r="E158" s="84">
        <v>10</v>
      </c>
      <c r="F158"/>
      <c r="G158"/>
      <c r="H158"/>
      <c r="I158"/>
      <c r="J158"/>
      <c r="K158"/>
      <c r="L158"/>
      <c r="M158" s="14"/>
      <c r="N158" s="14"/>
      <c r="O158" s="14"/>
      <c r="P158" s="14"/>
      <c r="Q158" s="14"/>
    </row>
    <row r="159" spans="1:17" s="59" customFormat="1" ht="12.75">
      <c r="A159" s="72" t="s">
        <v>229</v>
      </c>
      <c r="B159" s="27">
        <v>136.52</v>
      </c>
      <c r="C159" s="27">
        <f t="shared" si="8"/>
        <v>163.824</v>
      </c>
      <c r="D159" s="73"/>
      <c r="E159" s="84">
        <v>10</v>
      </c>
      <c r="F159"/>
      <c r="G159"/>
      <c r="H159"/>
      <c r="I159"/>
      <c r="J159"/>
      <c r="K159"/>
      <c r="L159"/>
      <c r="M159" s="14"/>
      <c r="N159" s="14"/>
      <c r="O159" s="14"/>
      <c r="P159" s="14"/>
      <c r="Q159" s="14"/>
    </row>
    <row r="160" spans="1:17" s="59" customFormat="1" ht="12.75">
      <c r="A160" s="72" t="s">
        <v>230</v>
      </c>
      <c r="B160" s="27">
        <v>166.75</v>
      </c>
      <c r="C160" s="27">
        <f t="shared" si="8"/>
        <v>200.1</v>
      </c>
      <c r="D160" s="73"/>
      <c r="E160" s="84">
        <v>10</v>
      </c>
      <c r="F160"/>
      <c r="G160"/>
      <c r="H160"/>
      <c r="I160"/>
      <c r="J160"/>
      <c r="K160"/>
      <c r="L160"/>
      <c r="M160" s="14"/>
      <c r="N160" s="14"/>
      <c r="O160" s="14"/>
      <c r="P160" s="14"/>
      <c r="Q160" s="14"/>
    </row>
    <row r="161" spans="1:17" s="59" customFormat="1" ht="12.75">
      <c r="A161" s="72" t="s">
        <v>232</v>
      </c>
      <c r="B161" s="27">
        <v>116.27</v>
      </c>
      <c r="C161" s="27">
        <f t="shared" si="8"/>
        <v>139.524</v>
      </c>
      <c r="D161" s="73"/>
      <c r="E161" s="84">
        <v>10</v>
      </c>
      <c r="F161"/>
      <c r="G161"/>
      <c r="H161"/>
      <c r="I161"/>
      <c r="J161"/>
      <c r="K161"/>
      <c r="L161"/>
      <c r="M161" s="14"/>
      <c r="N161" s="14"/>
      <c r="O161" s="14"/>
      <c r="P161" s="14"/>
      <c r="Q161" s="14"/>
    </row>
    <row r="162" spans="1:17" s="59" customFormat="1" ht="12.75">
      <c r="A162" s="72" t="s">
        <v>231</v>
      </c>
      <c r="B162" s="27">
        <v>163.55</v>
      </c>
      <c r="C162" s="27">
        <f t="shared" si="8"/>
        <v>196.26000000000002</v>
      </c>
      <c r="D162" s="73"/>
      <c r="E162" s="84">
        <v>10</v>
      </c>
      <c r="F162"/>
      <c r="G162"/>
      <c r="H162"/>
      <c r="I162"/>
      <c r="J162"/>
      <c r="K162"/>
      <c r="L162"/>
      <c r="M162" s="14"/>
      <c r="N162" s="14"/>
      <c r="O162" s="14"/>
      <c r="P162" s="14"/>
      <c r="Q162" s="14"/>
    </row>
    <row r="163" spans="1:17" s="2" customFormat="1" ht="25.5">
      <c r="A163" s="87" t="s">
        <v>192</v>
      </c>
      <c r="B163" s="27"/>
      <c r="C163" s="27"/>
      <c r="D163" s="89"/>
      <c r="E163" s="27"/>
      <c r="F163"/>
      <c r="G163"/>
      <c r="H163"/>
      <c r="I163"/>
      <c r="J163"/>
      <c r="K163"/>
      <c r="L163"/>
      <c r="M163" s="11"/>
      <c r="N163" s="11"/>
      <c r="O163" s="11"/>
      <c r="P163" s="11"/>
      <c r="Q163" s="11"/>
    </row>
    <row r="164" spans="1:17" s="2" customFormat="1" ht="12.75">
      <c r="A164" s="72" t="s">
        <v>159</v>
      </c>
      <c r="B164" s="27">
        <v>144.73</v>
      </c>
      <c r="C164" s="27">
        <f aca="true" t="shared" si="9" ref="C164:C184">B164*1.2</f>
        <v>173.676</v>
      </c>
      <c r="D164" s="73">
        <v>25</v>
      </c>
      <c r="E164" s="27"/>
      <c r="F164"/>
      <c r="G164"/>
      <c r="H164"/>
      <c r="I164"/>
      <c r="J164"/>
      <c r="K164"/>
      <c r="L164"/>
      <c r="M164" s="11"/>
      <c r="N164" s="11"/>
      <c r="O164" s="11"/>
      <c r="P164" s="11"/>
      <c r="Q164" s="11"/>
    </row>
    <row r="165" spans="1:17" s="43" customFormat="1" ht="12.75">
      <c r="A165" s="72" t="s">
        <v>160</v>
      </c>
      <c r="B165" s="27">
        <v>92.49</v>
      </c>
      <c r="C165" s="27">
        <f t="shared" si="9"/>
        <v>110.98799999999999</v>
      </c>
      <c r="D165" s="73">
        <v>25</v>
      </c>
      <c r="E165" s="27"/>
      <c r="F165"/>
      <c r="G165"/>
      <c r="H165"/>
      <c r="I165"/>
      <c r="J165"/>
      <c r="K165"/>
      <c r="L165"/>
      <c r="M165" s="42"/>
      <c r="N165" s="42"/>
      <c r="O165" s="42"/>
      <c r="P165" s="42"/>
      <c r="Q165" s="42"/>
    </row>
    <row r="166" spans="1:17" s="2" customFormat="1" ht="12.75">
      <c r="A166" s="72" t="s">
        <v>161</v>
      </c>
      <c r="B166" s="27">
        <v>71.88</v>
      </c>
      <c r="C166" s="27">
        <f t="shared" si="9"/>
        <v>86.25599999999999</v>
      </c>
      <c r="D166" s="73">
        <v>70</v>
      </c>
      <c r="E166" s="27"/>
      <c r="F166"/>
      <c r="G166"/>
      <c r="H166"/>
      <c r="I166"/>
      <c r="J166"/>
      <c r="K166"/>
      <c r="L166"/>
      <c r="M166" s="11"/>
      <c r="N166" s="11"/>
      <c r="O166" s="11"/>
      <c r="P166" s="11"/>
      <c r="Q166" s="11"/>
    </row>
    <row r="167" spans="1:17" s="2" customFormat="1" ht="12.75">
      <c r="A167" s="72" t="s">
        <v>162</v>
      </c>
      <c r="B167" s="27">
        <v>85.25</v>
      </c>
      <c r="C167" s="27">
        <f t="shared" si="9"/>
        <v>102.3</v>
      </c>
      <c r="D167" s="73">
        <v>50</v>
      </c>
      <c r="E167" s="27"/>
      <c r="F167"/>
      <c r="G167"/>
      <c r="H167"/>
      <c r="I167"/>
      <c r="J167"/>
      <c r="K167"/>
      <c r="L167"/>
      <c r="M167" s="11"/>
      <c r="N167" s="11"/>
      <c r="O167" s="11"/>
      <c r="P167" s="11"/>
      <c r="Q167" s="11"/>
    </row>
    <row r="168" spans="1:17" s="2" customFormat="1" ht="12.75">
      <c r="A168" s="72" t="s">
        <v>163</v>
      </c>
      <c r="B168" s="27">
        <v>85.25</v>
      </c>
      <c r="C168" s="27">
        <f t="shared" si="9"/>
        <v>102.3</v>
      </c>
      <c r="D168" s="73">
        <v>60</v>
      </c>
      <c r="E168" s="27"/>
      <c r="F168"/>
      <c r="G168"/>
      <c r="H168"/>
      <c r="I168"/>
      <c r="J168"/>
      <c r="K168"/>
      <c r="L168"/>
      <c r="M168" s="11"/>
      <c r="N168" s="11"/>
      <c r="O168" s="11"/>
      <c r="P168" s="11"/>
      <c r="Q168" s="11"/>
    </row>
    <row r="169" spans="1:17" s="2" customFormat="1" ht="12.75">
      <c r="A169" s="72" t="s">
        <v>164</v>
      </c>
      <c r="B169" s="27">
        <v>72.03</v>
      </c>
      <c r="C169" s="27">
        <f t="shared" si="9"/>
        <v>86.43599999999999</v>
      </c>
      <c r="D169" s="73">
        <v>70</v>
      </c>
      <c r="E169" s="27"/>
      <c r="F169"/>
      <c r="G169"/>
      <c r="H169"/>
      <c r="I169"/>
      <c r="J169"/>
      <c r="K169"/>
      <c r="L169"/>
      <c r="M169" s="11"/>
      <c r="N169" s="11"/>
      <c r="O169" s="11"/>
      <c r="P169" s="11"/>
      <c r="Q169" s="11"/>
    </row>
    <row r="170" spans="1:17" s="2" customFormat="1" ht="12.75">
      <c r="A170" s="72" t="s">
        <v>165</v>
      </c>
      <c r="B170" s="27">
        <v>102.36</v>
      </c>
      <c r="C170" s="27">
        <f t="shared" si="9"/>
        <v>122.832</v>
      </c>
      <c r="D170" s="73">
        <v>40</v>
      </c>
      <c r="E170" s="27"/>
      <c r="F170"/>
      <c r="G170"/>
      <c r="H170"/>
      <c r="I170"/>
      <c r="J170"/>
      <c r="K170"/>
      <c r="L170"/>
      <c r="M170" s="11"/>
      <c r="N170" s="11"/>
      <c r="O170" s="11"/>
      <c r="P170" s="11"/>
      <c r="Q170" s="11"/>
    </row>
    <row r="171" spans="1:17" s="65" customFormat="1" ht="12.75">
      <c r="A171" s="72" t="s">
        <v>166</v>
      </c>
      <c r="B171" s="27">
        <v>81.25</v>
      </c>
      <c r="C171" s="27">
        <f t="shared" si="9"/>
        <v>97.5</v>
      </c>
      <c r="D171" s="73">
        <v>50</v>
      </c>
      <c r="E171" s="27"/>
      <c r="F171"/>
      <c r="G171"/>
      <c r="H171"/>
      <c r="I171"/>
      <c r="J171"/>
      <c r="K171"/>
      <c r="L171"/>
      <c r="M171" s="11"/>
      <c r="N171" s="11"/>
      <c r="O171" s="11"/>
      <c r="P171" s="11"/>
      <c r="Q171" s="11"/>
    </row>
    <row r="172" spans="1:17" s="2" customFormat="1" ht="12.75">
      <c r="A172" s="72" t="s">
        <v>167</v>
      </c>
      <c r="B172" s="27">
        <v>99.65</v>
      </c>
      <c r="C172" s="27">
        <f t="shared" si="9"/>
        <v>119.58</v>
      </c>
      <c r="D172" s="73">
        <v>30</v>
      </c>
      <c r="E172" s="27"/>
      <c r="F172"/>
      <c r="G172"/>
      <c r="H172"/>
      <c r="I172"/>
      <c r="J172"/>
      <c r="K172"/>
      <c r="L172"/>
      <c r="M172" s="11"/>
      <c r="N172" s="11"/>
      <c r="O172" s="11"/>
      <c r="P172" s="11"/>
      <c r="Q172" s="11"/>
    </row>
    <row r="173" spans="1:17" s="65" customFormat="1" ht="12.75">
      <c r="A173" s="72" t="s">
        <v>171</v>
      </c>
      <c r="B173" s="27">
        <v>81.25</v>
      </c>
      <c r="C173" s="27">
        <f t="shared" si="9"/>
        <v>97.5</v>
      </c>
      <c r="D173" s="73"/>
      <c r="E173" s="27"/>
      <c r="F173"/>
      <c r="G173"/>
      <c r="H173"/>
      <c r="I173"/>
      <c r="J173"/>
      <c r="K173"/>
      <c r="L173"/>
      <c r="M173" s="11"/>
      <c r="N173" s="11"/>
      <c r="O173" s="11"/>
      <c r="P173" s="11"/>
      <c r="Q173" s="11"/>
    </row>
    <row r="174" spans="1:17" s="2" customFormat="1" ht="12.75">
      <c r="A174" s="72" t="s">
        <v>172</v>
      </c>
      <c r="B174" s="27">
        <v>99.65</v>
      </c>
      <c r="C174" s="27">
        <f t="shared" si="9"/>
        <v>119.58</v>
      </c>
      <c r="D174" s="73">
        <v>50</v>
      </c>
      <c r="E174" s="27"/>
      <c r="F174"/>
      <c r="G174"/>
      <c r="H174"/>
      <c r="I174"/>
      <c r="J174"/>
      <c r="K174"/>
      <c r="L174"/>
      <c r="M174" s="11"/>
      <c r="N174" s="11"/>
      <c r="O174" s="11"/>
      <c r="P174" s="11"/>
      <c r="Q174" s="11"/>
    </row>
    <row r="175" spans="1:17" s="2" customFormat="1" ht="12.75">
      <c r="A175" s="72" t="s">
        <v>168</v>
      </c>
      <c r="B175" s="27">
        <v>90.5</v>
      </c>
      <c r="C175" s="27">
        <f t="shared" si="9"/>
        <v>108.6</v>
      </c>
      <c r="D175" s="73">
        <v>50</v>
      </c>
      <c r="E175" s="27"/>
      <c r="F175"/>
      <c r="G175"/>
      <c r="H175"/>
      <c r="I175"/>
      <c r="J175"/>
      <c r="K175"/>
      <c r="L175"/>
      <c r="M175" s="11"/>
      <c r="N175" s="11"/>
      <c r="O175" s="11"/>
      <c r="P175" s="11"/>
      <c r="Q175" s="11"/>
    </row>
    <row r="176" spans="1:17" s="2" customFormat="1" ht="12.75">
      <c r="A176" s="72" t="s">
        <v>169</v>
      </c>
      <c r="B176" s="27">
        <v>105.25</v>
      </c>
      <c r="C176" s="27">
        <f t="shared" si="9"/>
        <v>126.3</v>
      </c>
      <c r="D176" s="73">
        <v>40</v>
      </c>
      <c r="E176" s="27"/>
      <c r="F176"/>
      <c r="G176"/>
      <c r="H176"/>
      <c r="I176"/>
      <c r="J176"/>
      <c r="K176"/>
      <c r="L176"/>
      <c r="M176" s="11"/>
      <c r="N176" s="11"/>
      <c r="O176" s="11"/>
      <c r="P176" s="11"/>
      <c r="Q176" s="11"/>
    </row>
    <row r="177" spans="1:17" s="2" customFormat="1" ht="12.75">
      <c r="A177" s="72" t="s">
        <v>170</v>
      </c>
      <c r="B177" s="27">
        <v>90.5</v>
      </c>
      <c r="C177" s="27">
        <f t="shared" si="9"/>
        <v>108.6</v>
      </c>
      <c r="D177" s="73">
        <v>40</v>
      </c>
      <c r="E177" s="27"/>
      <c r="F177"/>
      <c r="G177"/>
      <c r="H177"/>
      <c r="I177"/>
      <c r="J177"/>
      <c r="K177"/>
      <c r="L177"/>
      <c r="M177" s="11"/>
      <c r="N177" s="11"/>
      <c r="O177" s="11"/>
      <c r="P177" s="11"/>
      <c r="Q177" s="11"/>
    </row>
    <row r="178" spans="1:17" s="65" customFormat="1" ht="12.75">
      <c r="A178" s="72" t="s">
        <v>254</v>
      </c>
      <c r="B178" s="27">
        <v>90.77</v>
      </c>
      <c r="C178" s="27">
        <f t="shared" si="9"/>
        <v>108.92399999999999</v>
      </c>
      <c r="D178" s="73"/>
      <c r="E178" s="27"/>
      <c r="F178"/>
      <c r="G178"/>
      <c r="H178"/>
      <c r="I178"/>
      <c r="J178"/>
      <c r="K178"/>
      <c r="L178"/>
      <c r="M178" s="63"/>
      <c r="N178" s="63"/>
      <c r="O178" s="63"/>
      <c r="P178" s="63"/>
      <c r="Q178" s="63"/>
    </row>
    <row r="179" spans="1:12" s="5" customFormat="1" ht="12.75">
      <c r="A179" s="72" t="s">
        <v>267</v>
      </c>
      <c r="B179" s="27">
        <v>58.58</v>
      </c>
      <c r="C179" s="27">
        <f t="shared" si="9"/>
        <v>70.29599999999999</v>
      </c>
      <c r="D179" s="73">
        <v>30</v>
      </c>
      <c r="E179" s="27"/>
      <c r="F179"/>
      <c r="G179"/>
      <c r="H179"/>
      <c r="I179"/>
      <c r="J179"/>
      <c r="K179"/>
      <c r="L179"/>
    </row>
    <row r="180" spans="1:12" s="5" customFormat="1" ht="12.75">
      <c r="A180" s="72" t="s">
        <v>268</v>
      </c>
      <c r="B180" s="27">
        <v>73.65</v>
      </c>
      <c r="C180" s="27">
        <f t="shared" si="9"/>
        <v>88.38000000000001</v>
      </c>
      <c r="D180" s="73"/>
      <c r="E180" s="27"/>
      <c r="F180"/>
      <c r="G180"/>
      <c r="H180"/>
      <c r="I180"/>
      <c r="J180"/>
      <c r="K180"/>
      <c r="L180"/>
    </row>
    <row r="181" spans="1:12" s="5" customFormat="1" ht="12.75">
      <c r="A181" s="72" t="s">
        <v>269</v>
      </c>
      <c r="B181" s="27">
        <v>98.75</v>
      </c>
      <c r="C181" s="27">
        <f t="shared" si="9"/>
        <v>118.5</v>
      </c>
      <c r="D181" s="73"/>
      <c r="E181" s="27"/>
      <c r="F181"/>
      <c r="G181"/>
      <c r="H181"/>
      <c r="I181"/>
      <c r="J181"/>
      <c r="K181"/>
      <c r="L181"/>
    </row>
    <row r="182" spans="1:21" ht="13.5" customHeight="1">
      <c r="A182" s="87" t="s">
        <v>206</v>
      </c>
      <c r="B182" s="27">
        <v>859.83</v>
      </c>
      <c r="C182" s="27">
        <f t="shared" si="9"/>
        <v>1031.796</v>
      </c>
      <c r="D182" s="73"/>
      <c r="E182" s="27"/>
      <c r="R182" s="1"/>
      <c r="S182" s="1"/>
      <c r="T182" s="1"/>
      <c r="U182" s="1"/>
    </row>
    <row r="183" spans="1:17" s="12" customFormat="1" ht="13.5" customHeight="1">
      <c r="A183" s="87" t="s">
        <v>233</v>
      </c>
      <c r="B183" s="27">
        <v>383.9</v>
      </c>
      <c r="C183" s="27">
        <f t="shared" si="9"/>
        <v>460.67999999999995</v>
      </c>
      <c r="D183" s="73"/>
      <c r="E183" s="27"/>
      <c r="F183"/>
      <c r="G183"/>
      <c r="H183"/>
      <c r="I183"/>
      <c r="J183"/>
      <c r="K183"/>
      <c r="L183"/>
      <c r="M183" s="9"/>
      <c r="N183" s="9"/>
      <c r="O183" s="9"/>
      <c r="P183" s="9"/>
      <c r="Q183" s="9"/>
    </row>
    <row r="184" spans="1:21" ht="12.75">
      <c r="A184" s="85" t="s">
        <v>234</v>
      </c>
      <c r="B184" s="27">
        <v>158.69</v>
      </c>
      <c r="C184" s="27">
        <f t="shared" si="9"/>
        <v>190.428</v>
      </c>
      <c r="D184" s="73">
        <v>20</v>
      </c>
      <c r="E184" s="27"/>
      <c r="R184" s="1"/>
      <c r="S184" s="1"/>
      <c r="T184" s="1"/>
      <c r="U184" s="1"/>
    </row>
    <row r="185" spans="1:17" s="2" customFormat="1" ht="12.75">
      <c r="A185" s="85" t="s">
        <v>235</v>
      </c>
      <c r="B185" s="27"/>
      <c r="C185" s="27"/>
      <c r="D185" s="89"/>
      <c r="E185" s="27"/>
      <c r="F185"/>
      <c r="G185"/>
      <c r="H185"/>
      <c r="I185"/>
      <c r="J185"/>
      <c r="K185"/>
      <c r="L185"/>
      <c r="M185" s="11"/>
      <c r="N185" s="11"/>
      <c r="O185" s="11"/>
      <c r="P185" s="11"/>
      <c r="Q185" s="11"/>
    </row>
    <row r="186" spans="1:17" s="41" customFormat="1" ht="12.75">
      <c r="A186" s="72" t="s">
        <v>57</v>
      </c>
      <c r="B186" s="27">
        <v>257.02</v>
      </c>
      <c r="C186" s="27">
        <f aca="true" t="shared" si="10" ref="C186:C191">B186*1.2</f>
        <v>308.424</v>
      </c>
      <c r="D186" s="73">
        <v>20</v>
      </c>
      <c r="E186" s="27"/>
      <c r="F186"/>
      <c r="G186"/>
      <c r="H186"/>
      <c r="I186"/>
      <c r="J186"/>
      <c r="K186"/>
      <c r="L186"/>
      <c r="M186" s="11"/>
      <c r="N186" s="11"/>
      <c r="O186" s="11"/>
      <c r="P186" s="11"/>
      <c r="Q186" s="11"/>
    </row>
    <row r="187" spans="1:17" s="2" customFormat="1" ht="12.75">
      <c r="A187" s="72" t="s">
        <v>58</v>
      </c>
      <c r="B187" s="27">
        <v>310.58</v>
      </c>
      <c r="C187" s="27">
        <f t="shared" si="10"/>
        <v>372.69599999999997</v>
      </c>
      <c r="D187" s="73">
        <v>8</v>
      </c>
      <c r="E187" s="27"/>
      <c r="F187"/>
      <c r="G187"/>
      <c r="H187"/>
      <c r="I187"/>
      <c r="J187"/>
      <c r="K187"/>
      <c r="L187"/>
      <c r="M187" s="11"/>
      <c r="N187" s="11"/>
      <c r="O187" s="11"/>
      <c r="P187" s="11"/>
      <c r="Q187" s="11"/>
    </row>
    <row r="188" spans="1:17" s="2" customFormat="1" ht="12.75">
      <c r="A188" s="72" t="s">
        <v>59</v>
      </c>
      <c r="B188" s="27">
        <v>498.23</v>
      </c>
      <c r="C188" s="27">
        <f t="shared" si="10"/>
        <v>597.876</v>
      </c>
      <c r="D188" s="73">
        <v>5</v>
      </c>
      <c r="E188" s="27"/>
      <c r="F188"/>
      <c r="G188"/>
      <c r="H188"/>
      <c r="I188"/>
      <c r="J188"/>
      <c r="K188"/>
      <c r="L188"/>
      <c r="M188" s="11"/>
      <c r="N188" s="11"/>
      <c r="O188" s="11"/>
      <c r="P188" s="11"/>
      <c r="Q188" s="11"/>
    </row>
    <row r="189" spans="1:17" s="2" customFormat="1" ht="12.75">
      <c r="A189" s="72" t="s">
        <v>60</v>
      </c>
      <c r="B189" s="27">
        <v>356.93</v>
      </c>
      <c r="C189" s="27">
        <f t="shared" si="10"/>
        <v>428.316</v>
      </c>
      <c r="D189" s="73">
        <v>10</v>
      </c>
      <c r="E189" s="27"/>
      <c r="F189"/>
      <c r="G189"/>
      <c r="H189"/>
      <c r="I189"/>
      <c r="J189"/>
      <c r="K189"/>
      <c r="L189"/>
      <c r="M189" s="11"/>
      <c r="N189" s="11"/>
      <c r="O189" s="11"/>
      <c r="P189" s="11"/>
      <c r="Q189" s="11"/>
    </row>
    <row r="190" spans="1:17" s="2" customFormat="1" ht="12.75">
      <c r="A190" s="72" t="s">
        <v>61</v>
      </c>
      <c r="B190" s="27">
        <v>544.58</v>
      </c>
      <c r="C190" s="27">
        <f t="shared" si="10"/>
        <v>653.496</v>
      </c>
      <c r="D190" s="73">
        <v>8</v>
      </c>
      <c r="E190" s="27"/>
      <c r="F190"/>
      <c r="G190"/>
      <c r="H190"/>
      <c r="I190"/>
      <c r="J190"/>
      <c r="K190"/>
      <c r="L190"/>
      <c r="M190" s="11"/>
      <c r="N190" s="11"/>
      <c r="O190" s="11"/>
      <c r="P190" s="11"/>
      <c r="Q190" s="11"/>
    </row>
    <row r="191" spans="1:12" s="11" customFormat="1" ht="12.75">
      <c r="A191" s="72" t="s">
        <v>62</v>
      </c>
      <c r="B191" s="27">
        <v>55.5</v>
      </c>
      <c r="C191" s="27">
        <f t="shared" si="10"/>
        <v>66.6</v>
      </c>
      <c r="D191" s="73">
        <v>100</v>
      </c>
      <c r="E191" s="27"/>
      <c r="F191"/>
      <c r="G191"/>
      <c r="H191"/>
      <c r="I191"/>
      <c r="J191"/>
      <c r="K191"/>
      <c r="L191"/>
    </row>
    <row r="192" spans="1:21" ht="12.75">
      <c r="A192" s="85" t="s">
        <v>276</v>
      </c>
      <c r="B192" s="27"/>
      <c r="C192" s="27"/>
      <c r="D192" s="73"/>
      <c r="E192" s="27"/>
      <c r="R192" s="1"/>
      <c r="S192" s="1"/>
      <c r="T192" s="1"/>
      <c r="U192" s="1"/>
    </row>
    <row r="193" spans="1:17" s="39" customFormat="1" ht="12.75">
      <c r="A193" s="72" t="s">
        <v>51</v>
      </c>
      <c r="B193" s="27">
        <v>801.97</v>
      </c>
      <c r="C193" s="27">
        <f aca="true" t="shared" si="11" ref="C193:C220">B193*1.2</f>
        <v>962.364</v>
      </c>
      <c r="D193" s="73">
        <v>5</v>
      </c>
      <c r="E193" s="27"/>
      <c r="F193"/>
      <c r="G193"/>
      <c r="H193"/>
      <c r="I193"/>
      <c r="J193"/>
      <c r="K193"/>
      <c r="L193"/>
      <c r="M193" s="9"/>
      <c r="N193" s="9"/>
      <c r="O193" s="9"/>
      <c r="P193" s="9"/>
      <c r="Q193" s="9"/>
    </row>
    <row r="194" spans="1:17" s="12" customFormat="1" ht="12.75">
      <c r="A194" s="72" t="s">
        <v>280</v>
      </c>
      <c r="B194" s="27">
        <v>260.27</v>
      </c>
      <c r="C194" s="27">
        <f t="shared" si="11"/>
        <v>312.32399999999996</v>
      </c>
      <c r="D194" s="73">
        <v>5</v>
      </c>
      <c r="E194" s="27"/>
      <c r="F194"/>
      <c r="G194"/>
      <c r="H194"/>
      <c r="I194"/>
      <c r="J194"/>
      <c r="K194"/>
      <c r="L194"/>
      <c r="M194" s="13"/>
      <c r="N194" s="13"/>
      <c r="O194" s="13"/>
      <c r="P194" s="13"/>
      <c r="Q194" s="13"/>
    </row>
    <row r="195" spans="1:21" ht="12.75">
      <c r="A195" s="72" t="s">
        <v>55</v>
      </c>
      <c r="B195" s="27">
        <v>475.92</v>
      </c>
      <c r="C195" s="27">
        <f t="shared" si="11"/>
        <v>571.104</v>
      </c>
      <c r="D195" s="73">
        <v>5</v>
      </c>
      <c r="E195" s="27"/>
      <c r="R195" s="1"/>
      <c r="S195" s="1"/>
      <c r="T195" s="1"/>
      <c r="U195" s="1"/>
    </row>
    <row r="196" spans="1:21" ht="12.75">
      <c r="A196" s="72" t="s">
        <v>52</v>
      </c>
      <c r="B196" s="27">
        <v>1290.53</v>
      </c>
      <c r="C196" s="27">
        <f t="shared" si="11"/>
        <v>1548.636</v>
      </c>
      <c r="D196" s="73">
        <v>5</v>
      </c>
      <c r="E196" s="27"/>
      <c r="R196" s="1"/>
      <c r="S196" s="1"/>
      <c r="T196" s="1"/>
      <c r="U196" s="1"/>
    </row>
    <row r="197" spans="1:21" ht="12.75">
      <c r="A197" s="72" t="s">
        <v>53</v>
      </c>
      <c r="B197" s="27">
        <v>191.76</v>
      </c>
      <c r="C197" s="27">
        <f t="shared" si="11"/>
        <v>230.112</v>
      </c>
      <c r="D197" s="73"/>
      <c r="E197" s="84">
        <v>5</v>
      </c>
      <c r="R197" s="1"/>
      <c r="S197" s="1"/>
      <c r="T197" s="1"/>
      <c r="U197" s="1"/>
    </row>
    <row r="198" spans="1:21" ht="12.75">
      <c r="A198" s="72" t="s">
        <v>54</v>
      </c>
      <c r="B198" s="27">
        <v>263.06</v>
      </c>
      <c r="C198" s="27">
        <f t="shared" si="11"/>
        <v>315.67199999999997</v>
      </c>
      <c r="D198" s="73"/>
      <c r="E198" s="84">
        <v>5</v>
      </c>
      <c r="R198" s="1"/>
      <c r="S198" s="1"/>
      <c r="T198" s="1"/>
      <c r="U198" s="1"/>
    </row>
    <row r="199" spans="1:17" s="3" customFormat="1" ht="12.75">
      <c r="A199" s="72" t="s">
        <v>56</v>
      </c>
      <c r="B199" s="27">
        <v>191.96</v>
      </c>
      <c r="C199" s="27">
        <f t="shared" si="11"/>
        <v>230.352</v>
      </c>
      <c r="D199" s="73">
        <v>20</v>
      </c>
      <c r="E199" s="27"/>
      <c r="F199"/>
      <c r="G199"/>
      <c r="H199"/>
      <c r="I199"/>
      <c r="J199"/>
      <c r="K199"/>
      <c r="L199"/>
      <c r="M199" s="14"/>
      <c r="N199" s="14"/>
      <c r="O199" s="14"/>
      <c r="P199" s="14"/>
      <c r="Q199" s="14"/>
    </row>
    <row r="200" spans="1:21" ht="12.75">
      <c r="A200" s="72" t="s">
        <v>212</v>
      </c>
      <c r="B200" s="27">
        <v>157.14</v>
      </c>
      <c r="C200" s="27">
        <f t="shared" si="11"/>
        <v>188.56799999999998</v>
      </c>
      <c r="D200" s="73"/>
      <c r="E200" s="84">
        <v>5</v>
      </c>
      <c r="R200" s="1"/>
      <c r="S200" s="1"/>
      <c r="T200" s="1"/>
      <c r="U200" s="1"/>
    </row>
    <row r="201" spans="1:17" s="3" customFormat="1" ht="12.75">
      <c r="A201" s="72" t="s">
        <v>148</v>
      </c>
      <c r="B201" s="27">
        <v>27.8</v>
      </c>
      <c r="C201" s="27">
        <f t="shared" si="11"/>
        <v>33.36</v>
      </c>
      <c r="D201" s="73"/>
      <c r="E201" s="27"/>
      <c r="F201"/>
      <c r="G201"/>
      <c r="H201"/>
      <c r="I201"/>
      <c r="J201"/>
      <c r="K201"/>
      <c r="L201"/>
      <c r="M201" s="14"/>
      <c r="N201" s="14"/>
      <c r="O201" s="14"/>
      <c r="P201" s="14"/>
      <c r="Q201" s="14"/>
    </row>
    <row r="202" spans="1:17" s="3" customFormat="1" ht="12.75">
      <c r="A202" s="72" t="s">
        <v>63</v>
      </c>
      <c r="B202" s="27">
        <v>56.49</v>
      </c>
      <c r="C202" s="27">
        <f t="shared" si="11"/>
        <v>67.788</v>
      </c>
      <c r="D202" s="73">
        <v>50</v>
      </c>
      <c r="E202" s="27"/>
      <c r="F202"/>
      <c r="G202"/>
      <c r="H202"/>
      <c r="I202"/>
      <c r="J202"/>
      <c r="K202"/>
      <c r="L202"/>
      <c r="M202" s="14"/>
      <c r="N202" s="14"/>
      <c r="O202" s="14"/>
      <c r="P202" s="14"/>
      <c r="Q202" s="14"/>
    </row>
    <row r="203" spans="1:21" ht="12.75">
      <c r="A203" s="72" t="s">
        <v>122</v>
      </c>
      <c r="B203" s="27">
        <v>123.38</v>
      </c>
      <c r="C203" s="27">
        <f t="shared" si="11"/>
        <v>148.05599999999998</v>
      </c>
      <c r="D203" s="73"/>
      <c r="E203" s="84">
        <v>5</v>
      </c>
      <c r="R203" s="1"/>
      <c r="S203" s="1"/>
      <c r="T203" s="1"/>
      <c r="U203" s="1"/>
    </row>
    <row r="204" spans="1:21" ht="12.75">
      <c r="A204" s="72" t="s">
        <v>117</v>
      </c>
      <c r="B204" s="27">
        <v>426.31</v>
      </c>
      <c r="C204" s="27">
        <f t="shared" si="11"/>
        <v>511.572</v>
      </c>
      <c r="D204" s="73">
        <v>30</v>
      </c>
      <c r="E204" s="27"/>
      <c r="R204" s="1"/>
      <c r="S204" s="1"/>
      <c r="T204" s="1"/>
      <c r="U204" s="1"/>
    </row>
    <row r="205" spans="1:17" s="3" customFormat="1" ht="12.75">
      <c r="A205" s="72" t="s">
        <v>120</v>
      </c>
      <c r="B205" s="27">
        <v>497.35</v>
      </c>
      <c r="C205" s="27">
        <f t="shared" si="11"/>
        <v>596.82</v>
      </c>
      <c r="D205" s="73">
        <v>30</v>
      </c>
      <c r="E205" s="27"/>
      <c r="F205"/>
      <c r="G205"/>
      <c r="H205"/>
      <c r="I205"/>
      <c r="J205"/>
      <c r="K205"/>
      <c r="L205"/>
      <c r="M205" s="14"/>
      <c r="N205" s="14"/>
      <c r="O205" s="14"/>
      <c r="P205" s="14"/>
      <c r="Q205" s="14"/>
    </row>
    <row r="206" spans="1:17" s="3" customFormat="1" ht="12.75">
      <c r="A206" s="72" t="s">
        <v>64</v>
      </c>
      <c r="B206" s="27">
        <v>131.2</v>
      </c>
      <c r="C206" s="27">
        <f t="shared" si="11"/>
        <v>157.43999999999997</v>
      </c>
      <c r="D206" s="73">
        <v>100</v>
      </c>
      <c r="E206" s="27"/>
      <c r="F206"/>
      <c r="G206"/>
      <c r="H206"/>
      <c r="I206"/>
      <c r="J206"/>
      <c r="K206"/>
      <c r="L206"/>
      <c r="M206" s="14"/>
      <c r="N206" s="14"/>
      <c r="O206" s="14"/>
      <c r="P206" s="14"/>
      <c r="Q206" s="14"/>
    </row>
    <row r="207" spans="1:12" s="5" customFormat="1" ht="12.75">
      <c r="A207" s="72" t="s">
        <v>152</v>
      </c>
      <c r="B207" s="27">
        <v>43.73</v>
      </c>
      <c r="C207" s="27">
        <f t="shared" si="11"/>
        <v>52.47599999999999</v>
      </c>
      <c r="D207" s="73"/>
      <c r="E207" s="27"/>
      <c r="F207"/>
      <c r="G207"/>
      <c r="H207"/>
      <c r="I207"/>
      <c r="J207"/>
      <c r="K207"/>
      <c r="L207"/>
    </row>
    <row r="208" spans="1:12" s="5" customFormat="1" ht="12.75">
      <c r="A208" s="72" t="s">
        <v>221</v>
      </c>
      <c r="B208" s="27">
        <v>56.15</v>
      </c>
      <c r="C208" s="27">
        <f t="shared" si="11"/>
        <v>67.38</v>
      </c>
      <c r="D208" s="72"/>
      <c r="E208" s="27"/>
      <c r="F208"/>
      <c r="G208"/>
      <c r="H208"/>
      <c r="I208"/>
      <c r="J208"/>
      <c r="K208"/>
      <c r="L208"/>
    </row>
    <row r="209" spans="1:12" s="60" customFormat="1" ht="12.75">
      <c r="A209" s="72" t="s">
        <v>279</v>
      </c>
      <c r="B209" s="27">
        <v>53.99</v>
      </c>
      <c r="C209" s="27">
        <f t="shared" si="11"/>
        <v>64.788</v>
      </c>
      <c r="D209" s="72"/>
      <c r="E209" s="27"/>
      <c r="F209"/>
      <c r="G209"/>
      <c r="H209"/>
      <c r="I209"/>
      <c r="J209"/>
      <c r="K209"/>
      <c r="L209"/>
    </row>
    <row r="210" spans="1:12" s="5" customFormat="1" ht="12.75">
      <c r="A210" s="98" t="s">
        <v>65</v>
      </c>
      <c r="B210" s="27">
        <v>71.23</v>
      </c>
      <c r="C210" s="27">
        <f t="shared" si="11"/>
        <v>85.476</v>
      </c>
      <c r="D210" s="73"/>
      <c r="E210" s="84">
        <v>20</v>
      </c>
      <c r="F210"/>
      <c r="G210"/>
      <c r="H210"/>
      <c r="I210"/>
      <c r="J210"/>
      <c r="K210"/>
      <c r="L210"/>
    </row>
    <row r="211" spans="1:12" s="5" customFormat="1" ht="12.75">
      <c r="A211" s="98" t="s">
        <v>66</v>
      </c>
      <c r="B211" s="27">
        <v>48.52</v>
      </c>
      <c r="C211" s="27">
        <f t="shared" si="11"/>
        <v>58.224000000000004</v>
      </c>
      <c r="D211" s="73"/>
      <c r="E211" s="84">
        <v>20</v>
      </c>
      <c r="F211"/>
      <c r="G211"/>
      <c r="H211"/>
      <c r="I211"/>
      <c r="J211"/>
      <c r="K211"/>
      <c r="L211"/>
    </row>
    <row r="212" spans="1:17" s="38" customFormat="1" ht="12.75">
      <c r="A212" s="98" t="s">
        <v>113</v>
      </c>
      <c r="B212" s="27">
        <v>22.09</v>
      </c>
      <c r="C212" s="27">
        <f t="shared" si="11"/>
        <v>26.508</v>
      </c>
      <c r="D212" s="73"/>
      <c r="E212" s="84">
        <v>20</v>
      </c>
      <c r="F212"/>
      <c r="G212"/>
      <c r="H212"/>
      <c r="I212"/>
      <c r="J212"/>
      <c r="K212"/>
      <c r="L212"/>
      <c r="M212" s="14"/>
      <c r="N212" s="14"/>
      <c r="O212" s="14"/>
      <c r="P212" s="14"/>
      <c r="Q212" s="14"/>
    </row>
    <row r="213" spans="1:17" s="38" customFormat="1" ht="12.75">
      <c r="A213" s="98" t="s">
        <v>144</v>
      </c>
      <c r="B213" s="27">
        <v>53.45</v>
      </c>
      <c r="C213" s="27">
        <f t="shared" si="11"/>
        <v>64.14</v>
      </c>
      <c r="D213" s="73"/>
      <c r="E213" s="84">
        <v>20</v>
      </c>
      <c r="F213"/>
      <c r="G213"/>
      <c r="H213"/>
      <c r="I213"/>
      <c r="J213"/>
      <c r="K213"/>
      <c r="L213"/>
      <c r="M213" s="14"/>
      <c r="N213" s="14"/>
      <c r="O213" s="14"/>
      <c r="P213" s="14"/>
      <c r="Q213" s="14"/>
    </row>
    <row r="214" spans="1:17" s="38" customFormat="1" ht="12.75">
      <c r="A214" s="72" t="s">
        <v>261</v>
      </c>
      <c r="B214" s="27">
        <v>21.35</v>
      </c>
      <c r="C214" s="27">
        <f t="shared" si="11"/>
        <v>25.62</v>
      </c>
      <c r="D214" s="73"/>
      <c r="E214" s="27"/>
      <c r="F214"/>
      <c r="G214"/>
      <c r="H214"/>
      <c r="I214"/>
      <c r="J214"/>
      <c r="K214"/>
      <c r="L214"/>
      <c r="M214" s="14"/>
      <c r="N214" s="14"/>
      <c r="O214" s="14"/>
      <c r="P214" s="14"/>
      <c r="Q214" s="14"/>
    </row>
    <row r="215" spans="1:12" s="11" customFormat="1" ht="12.75">
      <c r="A215" s="72" t="s">
        <v>208</v>
      </c>
      <c r="B215" s="27">
        <v>294.01</v>
      </c>
      <c r="C215" s="27">
        <f t="shared" si="11"/>
        <v>352.81199999999995</v>
      </c>
      <c r="D215" s="73"/>
      <c r="E215" s="27"/>
      <c r="F215"/>
      <c r="G215"/>
      <c r="H215"/>
      <c r="I215"/>
      <c r="J215"/>
      <c r="K215"/>
      <c r="L215"/>
    </row>
    <row r="216" spans="1:17" s="40" customFormat="1" ht="12.75">
      <c r="A216" s="72" t="s">
        <v>211</v>
      </c>
      <c r="B216" s="27">
        <v>268.29</v>
      </c>
      <c r="C216" s="27">
        <f t="shared" si="11"/>
        <v>321.94800000000004</v>
      </c>
      <c r="D216" s="73"/>
      <c r="E216" s="27"/>
      <c r="F216"/>
      <c r="G216"/>
      <c r="H216"/>
      <c r="I216"/>
      <c r="J216"/>
      <c r="K216"/>
      <c r="L216"/>
      <c r="M216" s="5"/>
      <c r="N216" s="5"/>
      <c r="O216" s="5"/>
      <c r="P216" s="5"/>
      <c r="Q216" s="5"/>
    </row>
    <row r="217" spans="1:17" s="40" customFormat="1" ht="12.75">
      <c r="A217" s="80" t="s">
        <v>270</v>
      </c>
      <c r="B217" s="27">
        <v>181.45</v>
      </c>
      <c r="C217" s="27">
        <f t="shared" si="11"/>
        <v>217.73999999999998</v>
      </c>
      <c r="D217" s="73"/>
      <c r="E217" s="27"/>
      <c r="F217"/>
      <c r="G217"/>
      <c r="H217"/>
      <c r="I217"/>
      <c r="J217"/>
      <c r="K217"/>
      <c r="L217"/>
      <c r="M217" s="5"/>
      <c r="N217" s="5"/>
      <c r="O217" s="5"/>
      <c r="P217" s="5"/>
      <c r="Q217" s="5"/>
    </row>
    <row r="218" spans="1:12" s="5" customFormat="1" ht="12.75">
      <c r="A218" s="72" t="s">
        <v>71</v>
      </c>
      <c r="B218" s="27">
        <v>257.96</v>
      </c>
      <c r="C218" s="27">
        <f t="shared" si="11"/>
        <v>309.55199999999996</v>
      </c>
      <c r="D218" s="73"/>
      <c r="E218" s="84">
        <v>5</v>
      </c>
      <c r="F218"/>
      <c r="G218"/>
      <c r="H218"/>
      <c r="I218"/>
      <c r="J218"/>
      <c r="K218"/>
      <c r="L218"/>
    </row>
    <row r="219" spans="1:17" s="2" customFormat="1" ht="12.75">
      <c r="A219" s="72" t="s">
        <v>111</v>
      </c>
      <c r="B219" s="27">
        <v>419.93</v>
      </c>
      <c r="C219" s="27">
        <f t="shared" si="11"/>
        <v>503.916</v>
      </c>
      <c r="D219" s="73"/>
      <c r="E219" s="84">
        <v>5</v>
      </c>
      <c r="F219"/>
      <c r="G219"/>
      <c r="H219"/>
      <c r="I219"/>
      <c r="J219"/>
      <c r="K219"/>
      <c r="L219"/>
      <c r="M219" s="11"/>
      <c r="N219" s="11"/>
      <c r="O219" s="11"/>
      <c r="P219" s="11"/>
      <c r="Q219" s="11"/>
    </row>
    <row r="220" spans="1:17" s="6" customFormat="1" ht="12.75">
      <c r="A220" s="72" t="s">
        <v>149</v>
      </c>
      <c r="B220" s="27">
        <v>552.79</v>
      </c>
      <c r="C220" s="27">
        <f t="shared" si="11"/>
        <v>663.348</v>
      </c>
      <c r="D220" s="73"/>
      <c r="E220" s="84">
        <v>5</v>
      </c>
      <c r="F220"/>
      <c r="G220"/>
      <c r="H220"/>
      <c r="I220"/>
      <c r="J220"/>
      <c r="K220"/>
      <c r="L220"/>
      <c r="M220" s="5"/>
      <c r="N220" s="5"/>
      <c r="O220" s="5"/>
      <c r="P220" s="5"/>
      <c r="Q220" s="5"/>
    </row>
    <row r="221" spans="1:17" s="6" customFormat="1" ht="12.75">
      <c r="A221" s="81" t="s">
        <v>277</v>
      </c>
      <c r="B221" s="27"/>
      <c r="C221" s="27"/>
      <c r="D221" s="72"/>
      <c r="E221" s="27"/>
      <c r="F221"/>
      <c r="G221"/>
      <c r="H221"/>
      <c r="I221"/>
      <c r="J221"/>
      <c r="K221"/>
      <c r="L221"/>
      <c r="M221" s="5"/>
      <c r="N221" s="5"/>
      <c r="O221" s="5"/>
      <c r="P221" s="5"/>
      <c r="Q221" s="5"/>
    </row>
    <row r="222" spans="1:17" s="6" customFormat="1" ht="12.75">
      <c r="A222" s="72" t="s">
        <v>67</v>
      </c>
      <c r="B222" s="27">
        <v>66.1</v>
      </c>
      <c r="C222" s="27">
        <f>B222*1.2</f>
        <v>79.32</v>
      </c>
      <c r="D222" s="73" t="s">
        <v>150</v>
      </c>
      <c r="E222" s="27"/>
      <c r="F222"/>
      <c r="G222"/>
      <c r="H222"/>
      <c r="I222"/>
      <c r="J222"/>
      <c r="K222"/>
      <c r="L222"/>
      <c r="M222" s="5"/>
      <c r="N222" s="5"/>
      <c r="O222" s="5"/>
      <c r="P222" s="5"/>
      <c r="Q222" s="5"/>
    </row>
    <row r="223" spans="1:17" s="6" customFormat="1" ht="12.75">
      <c r="A223" s="72" t="s">
        <v>262</v>
      </c>
      <c r="B223" s="27">
        <v>67.72</v>
      </c>
      <c r="C223" s="27">
        <f>B223*1.2</f>
        <v>81.264</v>
      </c>
      <c r="D223" s="73" t="s">
        <v>150</v>
      </c>
      <c r="E223" s="27"/>
      <c r="F223"/>
      <c r="G223"/>
      <c r="H223"/>
      <c r="I223"/>
      <c r="J223"/>
      <c r="K223"/>
      <c r="L223"/>
      <c r="M223" s="5"/>
      <c r="N223" s="5"/>
      <c r="O223" s="5"/>
      <c r="P223" s="5"/>
      <c r="Q223" s="5"/>
    </row>
    <row r="224" spans="1:17" s="6" customFormat="1" ht="12.75">
      <c r="A224" s="72" t="s">
        <v>68</v>
      </c>
      <c r="B224" s="27">
        <v>67.72</v>
      </c>
      <c r="C224" s="27">
        <f>B224*1.2</f>
        <v>81.264</v>
      </c>
      <c r="D224" s="73" t="s">
        <v>150</v>
      </c>
      <c r="E224" s="27"/>
      <c r="F224"/>
      <c r="G224"/>
      <c r="H224"/>
      <c r="I224"/>
      <c r="J224"/>
      <c r="K224"/>
      <c r="L224"/>
      <c r="M224" s="5"/>
      <c r="N224" s="5"/>
      <c r="O224" s="5"/>
      <c r="P224" s="5"/>
      <c r="Q224" s="5"/>
    </row>
    <row r="225" spans="1:17" s="3" customFormat="1" ht="12.75">
      <c r="A225" s="72" t="s">
        <v>69</v>
      </c>
      <c r="B225" s="27">
        <v>70.16</v>
      </c>
      <c r="C225" s="27">
        <f>B225*1.2</f>
        <v>84.192</v>
      </c>
      <c r="D225" s="73" t="s">
        <v>150</v>
      </c>
      <c r="E225" s="27"/>
      <c r="F225"/>
      <c r="G225"/>
      <c r="H225"/>
      <c r="I225"/>
      <c r="J225"/>
      <c r="K225"/>
      <c r="L225"/>
      <c r="M225" s="14"/>
      <c r="N225" s="14"/>
      <c r="O225" s="14"/>
      <c r="P225" s="14"/>
      <c r="Q225" s="14"/>
    </row>
    <row r="226" spans="1:17" s="2" customFormat="1" ht="13.5" customHeight="1">
      <c r="A226" s="72" t="s">
        <v>70</v>
      </c>
      <c r="B226" s="27">
        <v>74.21</v>
      </c>
      <c r="C226" s="27">
        <f>B226*1.2</f>
        <v>89.05199999999999</v>
      </c>
      <c r="D226" s="73" t="s">
        <v>140</v>
      </c>
      <c r="E226" s="27"/>
      <c r="F226"/>
      <c r="G226"/>
      <c r="H226"/>
      <c r="I226"/>
      <c r="J226"/>
      <c r="K226"/>
      <c r="L226"/>
      <c r="M226" s="11"/>
      <c r="N226" s="11"/>
      <c r="O226" s="11"/>
      <c r="P226" s="11"/>
      <c r="Q226" s="11"/>
    </row>
    <row r="227" spans="1:17" s="2" customFormat="1" ht="12.75">
      <c r="A227" s="81" t="s">
        <v>278</v>
      </c>
      <c r="B227" s="27"/>
      <c r="C227" s="27"/>
      <c r="D227" s="89"/>
      <c r="E227" s="27"/>
      <c r="F227"/>
      <c r="G227"/>
      <c r="H227"/>
      <c r="I227"/>
      <c r="J227"/>
      <c r="K227"/>
      <c r="L227"/>
      <c r="M227" s="11"/>
      <c r="N227" s="11"/>
      <c r="O227" s="11"/>
      <c r="P227" s="11"/>
      <c r="Q227" s="11"/>
    </row>
    <row r="228" spans="1:17" s="2" customFormat="1" ht="25.5">
      <c r="A228" s="88" t="s">
        <v>90</v>
      </c>
      <c r="B228" s="27">
        <v>233.22</v>
      </c>
      <c r="C228" s="27">
        <f aca="true" t="shared" si="12" ref="C228:C238">B228*1.2</f>
        <v>279.864</v>
      </c>
      <c r="D228" s="73">
        <v>20</v>
      </c>
      <c r="E228" s="27"/>
      <c r="F228"/>
      <c r="G228"/>
      <c r="H228"/>
      <c r="I228"/>
      <c r="J228"/>
      <c r="K228"/>
      <c r="L228"/>
      <c r="M228" s="11"/>
      <c r="N228" s="11"/>
      <c r="O228" s="11"/>
      <c r="P228" s="11"/>
      <c r="Q228" s="11"/>
    </row>
    <row r="229" spans="1:17" s="6" customFormat="1" ht="12.75">
      <c r="A229" s="72" t="s">
        <v>72</v>
      </c>
      <c r="B229" s="27">
        <v>43.81</v>
      </c>
      <c r="C229" s="27">
        <f t="shared" si="12"/>
        <v>52.572</v>
      </c>
      <c r="D229" s="73">
        <v>30</v>
      </c>
      <c r="E229" s="27"/>
      <c r="F229"/>
      <c r="G229"/>
      <c r="H229"/>
      <c r="I229"/>
      <c r="J229"/>
      <c r="K229"/>
      <c r="L229"/>
      <c r="M229" s="5"/>
      <c r="N229" s="5"/>
      <c r="O229" s="5"/>
      <c r="P229" s="5"/>
      <c r="Q229" s="5"/>
    </row>
    <row r="230" spans="1:17" s="6" customFormat="1" ht="12.75">
      <c r="A230" s="72" t="s">
        <v>73</v>
      </c>
      <c r="B230" s="27">
        <v>63.87</v>
      </c>
      <c r="C230" s="27">
        <f t="shared" si="12"/>
        <v>76.64399999999999</v>
      </c>
      <c r="D230" s="73">
        <v>60</v>
      </c>
      <c r="E230" s="27"/>
      <c r="F230"/>
      <c r="G230"/>
      <c r="H230"/>
      <c r="I230"/>
      <c r="J230"/>
      <c r="K230"/>
      <c r="L230"/>
      <c r="M230" s="5"/>
      <c r="N230" s="5"/>
      <c r="O230" s="5"/>
      <c r="P230" s="5"/>
      <c r="Q230" s="5"/>
    </row>
    <row r="231" spans="1:17" s="62" customFormat="1" ht="12.75">
      <c r="A231" s="80" t="s">
        <v>74</v>
      </c>
      <c r="B231" s="27">
        <v>46</v>
      </c>
      <c r="C231" s="27">
        <f t="shared" si="12"/>
        <v>55.199999999999996</v>
      </c>
      <c r="D231" s="73">
        <v>60</v>
      </c>
      <c r="E231" s="27"/>
      <c r="F231"/>
      <c r="G231"/>
      <c r="H231"/>
      <c r="I231"/>
      <c r="J231"/>
      <c r="K231"/>
      <c r="L231"/>
      <c r="M231" s="5"/>
      <c r="N231" s="5"/>
      <c r="O231" s="5"/>
      <c r="P231" s="5"/>
      <c r="Q231" s="5"/>
    </row>
    <row r="232" spans="1:17" s="62" customFormat="1" ht="12.75">
      <c r="A232" s="90" t="s">
        <v>75</v>
      </c>
      <c r="B232" s="27">
        <v>46</v>
      </c>
      <c r="C232" s="27">
        <f t="shared" si="12"/>
        <v>55.199999999999996</v>
      </c>
      <c r="D232" s="73">
        <v>30</v>
      </c>
      <c r="E232" s="27"/>
      <c r="F232"/>
      <c r="G232"/>
      <c r="H232"/>
      <c r="I232"/>
      <c r="J232"/>
      <c r="K232"/>
      <c r="L232"/>
      <c r="M232" s="5"/>
      <c r="N232" s="5"/>
      <c r="O232" s="5"/>
      <c r="P232" s="5"/>
      <c r="Q232" s="5"/>
    </row>
    <row r="233" spans="1:17" s="62" customFormat="1" ht="12.75">
      <c r="A233" s="90" t="s">
        <v>91</v>
      </c>
      <c r="B233" s="27">
        <v>46</v>
      </c>
      <c r="C233" s="27">
        <f t="shared" si="12"/>
        <v>55.199999999999996</v>
      </c>
      <c r="D233" s="73">
        <v>60</v>
      </c>
      <c r="E233" s="27"/>
      <c r="F233"/>
      <c r="G233"/>
      <c r="H233"/>
      <c r="I233"/>
      <c r="J233"/>
      <c r="K233"/>
      <c r="L233"/>
      <c r="M233" s="5"/>
      <c r="N233" s="5"/>
      <c r="O233" s="5"/>
      <c r="P233" s="5"/>
      <c r="Q233" s="5"/>
    </row>
    <row r="234" spans="1:17" s="62" customFormat="1" ht="12.75" customHeight="1">
      <c r="A234" s="90" t="s">
        <v>92</v>
      </c>
      <c r="B234" s="27">
        <v>46</v>
      </c>
      <c r="C234" s="27">
        <f t="shared" si="12"/>
        <v>55.199999999999996</v>
      </c>
      <c r="D234" s="73">
        <v>30</v>
      </c>
      <c r="E234" s="27"/>
      <c r="F234"/>
      <c r="G234"/>
      <c r="H234"/>
      <c r="I234"/>
      <c r="J234"/>
      <c r="K234"/>
      <c r="L234"/>
      <c r="M234" s="5"/>
      <c r="N234" s="5"/>
      <c r="O234" s="5"/>
      <c r="P234" s="5"/>
      <c r="Q234" s="5"/>
    </row>
    <row r="235" spans="1:17" s="62" customFormat="1" ht="12" customHeight="1">
      <c r="A235" s="90" t="s">
        <v>93</v>
      </c>
      <c r="B235" s="27">
        <v>46</v>
      </c>
      <c r="C235" s="27">
        <f t="shared" si="12"/>
        <v>55.199999999999996</v>
      </c>
      <c r="D235" s="73">
        <v>20</v>
      </c>
      <c r="E235" s="27"/>
      <c r="F235"/>
      <c r="G235"/>
      <c r="H235"/>
      <c r="I235"/>
      <c r="J235"/>
      <c r="K235"/>
      <c r="L235"/>
      <c r="M235" s="5"/>
      <c r="N235" s="5"/>
      <c r="O235" s="5"/>
      <c r="P235" s="5"/>
      <c r="Q235" s="5"/>
    </row>
    <row r="236" spans="1:17" s="62" customFormat="1" ht="12" customHeight="1">
      <c r="A236" s="80" t="s">
        <v>76</v>
      </c>
      <c r="B236" s="27">
        <v>46</v>
      </c>
      <c r="C236" s="27">
        <f t="shared" si="12"/>
        <v>55.199999999999996</v>
      </c>
      <c r="D236" s="73">
        <v>60</v>
      </c>
      <c r="E236" s="27"/>
      <c r="F236"/>
      <c r="G236"/>
      <c r="H236"/>
      <c r="I236"/>
      <c r="J236"/>
      <c r="K236"/>
      <c r="L236"/>
      <c r="M236" s="5"/>
      <c r="N236" s="5"/>
      <c r="O236" s="5"/>
      <c r="P236" s="5"/>
      <c r="Q236" s="5"/>
    </row>
    <row r="237" spans="1:17" s="63" customFormat="1" ht="12.75">
      <c r="A237" s="80" t="s">
        <v>77</v>
      </c>
      <c r="B237" s="27">
        <v>46</v>
      </c>
      <c r="C237" s="27">
        <f t="shared" si="12"/>
        <v>55.199999999999996</v>
      </c>
      <c r="D237" s="73">
        <v>30</v>
      </c>
      <c r="E237" s="27"/>
      <c r="F237"/>
      <c r="G237"/>
      <c r="H237"/>
      <c r="I237"/>
      <c r="J237"/>
      <c r="K237"/>
      <c r="L237"/>
      <c r="M237" s="9"/>
      <c r="N237" s="9"/>
      <c r="O237" s="9"/>
      <c r="P237" s="9"/>
      <c r="Q237" s="9"/>
    </row>
    <row r="238" spans="1:17" s="63" customFormat="1" ht="13.5" thickBot="1">
      <c r="A238" s="91" t="s">
        <v>94</v>
      </c>
      <c r="B238" s="28">
        <v>46</v>
      </c>
      <c r="C238" s="28">
        <f t="shared" si="12"/>
        <v>55.199999999999996</v>
      </c>
      <c r="D238" s="92">
        <v>20</v>
      </c>
      <c r="E238" s="28"/>
      <c r="F238"/>
      <c r="G238"/>
      <c r="H238"/>
      <c r="I238"/>
      <c r="J238"/>
      <c r="K238"/>
      <c r="L238"/>
      <c r="M238" s="9"/>
      <c r="N238" s="9"/>
      <c r="O238" s="9"/>
      <c r="P238" s="9"/>
      <c r="Q238" s="9"/>
    </row>
    <row r="239" spans="1:17" s="11" customFormat="1" ht="12.75">
      <c r="A239" s="55"/>
      <c r="B239" s="8"/>
      <c r="C239" s="8"/>
      <c r="D239" s="15"/>
      <c r="E239" s="8"/>
      <c r="F239"/>
      <c r="G239"/>
      <c r="H239"/>
      <c r="I239"/>
      <c r="J239"/>
      <c r="K239"/>
      <c r="L239"/>
      <c r="M239" s="9"/>
      <c r="N239" s="9"/>
      <c r="O239" s="9"/>
      <c r="P239" s="9"/>
      <c r="Q239" s="9"/>
    </row>
    <row r="240" spans="1:23" s="2" customFormat="1" ht="23.25">
      <c r="A240" s="122" t="s">
        <v>78</v>
      </c>
      <c r="B240" s="102"/>
      <c r="C240" s="102"/>
      <c r="D240" s="18"/>
      <c r="E240" s="18"/>
      <c r="F240"/>
      <c r="G240"/>
      <c r="H240"/>
      <c r="I240"/>
      <c r="J240"/>
      <c r="K240"/>
      <c r="L240"/>
      <c r="M240" s="9"/>
      <c r="N240" s="9"/>
      <c r="O240" s="9"/>
      <c r="P240" s="9"/>
      <c r="Q240" s="9"/>
      <c r="R240"/>
      <c r="S240"/>
      <c r="T240"/>
      <c r="U240"/>
      <c r="V240" s="4"/>
      <c r="W240" s="4"/>
    </row>
    <row r="241" spans="1:21" s="121" customFormat="1" ht="12.75">
      <c r="A241" s="117" t="s">
        <v>95</v>
      </c>
      <c r="B241" s="118"/>
      <c r="C241" s="118"/>
      <c r="D241" s="119"/>
      <c r="E241" s="119"/>
      <c r="F241" s="120"/>
      <c r="G241" s="120"/>
      <c r="H241" s="120"/>
      <c r="I241" s="120"/>
      <c r="J241" s="120"/>
      <c r="K241" s="120"/>
      <c r="L241" s="120"/>
      <c r="M241" s="117"/>
      <c r="N241" s="117"/>
      <c r="O241" s="117"/>
      <c r="P241" s="117"/>
      <c r="Q241" s="117"/>
      <c r="R241" s="120"/>
      <c r="S241" s="120"/>
      <c r="T241" s="120"/>
      <c r="U241" s="120"/>
    </row>
    <row r="242" spans="1:21" s="121" customFormat="1" ht="12.75">
      <c r="A242" s="117" t="s">
        <v>96</v>
      </c>
      <c r="B242" s="118"/>
      <c r="C242" s="118"/>
      <c r="D242" s="119"/>
      <c r="E242" s="119"/>
      <c r="F242" s="120"/>
      <c r="G242" s="120"/>
      <c r="H242" s="120"/>
      <c r="I242" s="120"/>
      <c r="J242" s="120"/>
      <c r="K242" s="120"/>
      <c r="L242" s="120"/>
      <c r="M242" s="117"/>
      <c r="N242" s="117"/>
      <c r="O242" s="117"/>
      <c r="P242" s="117"/>
      <c r="Q242" s="117"/>
      <c r="R242" s="120"/>
      <c r="S242" s="120"/>
      <c r="T242" s="120"/>
      <c r="U242" s="120"/>
    </row>
    <row r="243" spans="1:21" s="121" customFormat="1" ht="12.75">
      <c r="A243" s="117" t="s">
        <v>97</v>
      </c>
      <c r="B243" s="118"/>
      <c r="C243" s="118"/>
      <c r="D243" s="119"/>
      <c r="E243" s="119"/>
      <c r="F243" s="120"/>
      <c r="G243" s="120"/>
      <c r="H243" s="120"/>
      <c r="I243" s="120"/>
      <c r="J243" s="120"/>
      <c r="K243" s="120"/>
      <c r="L243" s="120"/>
      <c r="M243" s="117"/>
      <c r="N243" s="117"/>
      <c r="O243" s="117"/>
      <c r="P243" s="117"/>
      <c r="Q243" s="117"/>
      <c r="R243" s="120"/>
      <c r="S243" s="120"/>
      <c r="T243" s="120"/>
      <c r="U243" s="120"/>
    </row>
    <row r="244" spans="1:21" s="6" customFormat="1" ht="12.75">
      <c r="A244" s="5"/>
      <c r="B244" s="103"/>
      <c r="C244" s="103"/>
      <c r="D244" s="45"/>
      <c r="E244" s="17"/>
      <c r="F244"/>
      <c r="G244"/>
      <c r="H244"/>
      <c r="I244"/>
      <c r="J244"/>
      <c r="K244"/>
      <c r="L244"/>
      <c r="M244" s="9"/>
      <c r="N244" s="9"/>
      <c r="O244" s="9"/>
      <c r="P244" s="9"/>
      <c r="Q244" s="9"/>
      <c r="R244"/>
      <c r="S244"/>
      <c r="T244"/>
      <c r="U244"/>
    </row>
    <row r="245" spans="1:20" s="35" customFormat="1" ht="13.5" customHeight="1" thickBot="1">
      <c r="A245" s="49"/>
      <c r="B245" s="104"/>
      <c r="C245" s="104"/>
      <c r="D245" s="50"/>
      <c r="E245" s="33"/>
      <c r="F245"/>
      <c r="G245"/>
      <c r="H245"/>
      <c r="I245"/>
      <c r="J245"/>
      <c r="K245"/>
      <c r="L245"/>
      <c r="M245" s="33"/>
      <c r="N245" s="33"/>
      <c r="O245" s="33"/>
      <c r="P245" s="33"/>
      <c r="Q245" s="33"/>
      <c r="R245" s="34"/>
      <c r="S245" s="34"/>
      <c r="T245" s="34"/>
    </row>
    <row r="246" spans="1:17" s="3" customFormat="1" ht="19.5" customHeight="1">
      <c r="A246" s="126" t="s">
        <v>80</v>
      </c>
      <c r="B246" s="138" t="s">
        <v>255</v>
      </c>
      <c r="C246" s="138" t="s">
        <v>281</v>
      </c>
      <c r="D246" s="126" t="s">
        <v>138</v>
      </c>
      <c r="E246" s="126" t="s">
        <v>139</v>
      </c>
      <c r="F246"/>
      <c r="G246"/>
      <c r="H246"/>
      <c r="I246"/>
      <c r="J246"/>
      <c r="K246"/>
      <c r="L246"/>
      <c r="M246" s="9"/>
      <c r="N246" s="9"/>
      <c r="O246" s="14"/>
      <c r="P246" s="14"/>
      <c r="Q246" s="14"/>
    </row>
    <row r="247" spans="1:17" s="3" customFormat="1" ht="19.5" customHeight="1">
      <c r="A247" s="127"/>
      <c r="B247" s="139"/>
      <c r="C247" s="139"/>
      <c r="D247" s="127"/>
      <c r="E247" s="127"/>
      <c r="F247"/>
      <c r="G247"/>
      <c r="H247"/>
      <c r="I247"/>
      <c r="J247"/>
      <c r="K247"/>
      <c r="L247"/>
      <c r="M247" s="9"/>
      <c r="N247" s="9"/>
      <c r="O247" s="14"/>
      <c r="P247" s="14"/>
      <c r="Q247" s="14"/>
    </row>
    <row r="248" spans="1:17" s="3" customFormat="1" ht="12" customHeight="1" thickBot="1">
      <c r="A248" s="128"/>
      <c r="B248" s="140"/>
      <c r="C248" s="140"/>
      <c r="D248" s="128"/>
      <c r="E248" s="128"/>
      <c r="F248"/>
      <c r="G248"/>
      <c r="H248"/>
      <c r="I248"/>
      <c r="J248"/>
      <c r="K248"/>
      <c r="L248"/>
      <c r="M248" s="9"/>
      <c r="N248" s="9"/>
      <c r="O248" s="14"/>
      <c r="P248" s="14"/>
      <c r="Q248" s="14"/>
    </row>
    <row r="249" spans="1:17" s="37" customFormat="1" ht="12.75">
      <c r="A249" s="108" t="s">
        <v>252</v>
      </c>
      <c r="B249" s="106">
        <v>104.36</v>
      </c>
      <c r="C249" s="106">
        <f>B249*1.2</f>
        <v>125.232</v>
      </c>
      <c r="D249" s="106"/>
      <c r="E249" s="109">
        <v>5</v>
      </c>
      <c r="F249"/>
      <c r="G249"/>
      <c r="H249"/>
      <c r="I249"/>
      <c r="J249"/>
      <c r="K249"/>
      <c r="L249"/>
      <c r="M249" s="9"/>
      <c r="N249" s="9"/>
      <c r="O249" s="14"/>
      <c r="P249" s="14"/>
      <c r="Q249" s="14"/>
    </row>
    <row r="250" spans="1:17" s="3" customFormat="1" ht="12.75">
      <c r="A250" s="22" t="s">
        <v>81</v>
      </c>
      <c r="B250" s="23">
        <v>155.04</v>
      </c>
      <c r="C250" s="23">
        <f aca="true" t="shared" si="13" ref="C250:C265">B250*1.2</f>
        <v>186.04799999999997</v>
      </c>
      <c r="D250" s="23"/>
      <c r="E250" s="22">
        <v>5</v>
      </c>
      <c r="F250"/>
      <c r="G250"/>
      <c r="H250"/>
      <c r="I250"/>
      <c r="J250"/>
      <c r="K250"/>
      <c r="L250"/>
      <c r="M250" s="9"/>
      <c r="N250" s="9"/>
      <c r="O250" s="14"/>
      <c r="P250" s="14"/>
      <c r="Q250" s="14"/>
    </row>
    <row r="251" spans="1:17" s="39" customFormat="1" ht="12.75">
      <c r="A251" s="22" t="s">
        <v>82</v>
      </c>
      <c r="B251" s="23">
        <v>178.66</v>
      </c>
      <c r="C251" s="23">
        <f t="shared" si="13"/>
        <v>214.392</v>
      </c>
      <c r="D251" s="23"/>
      <c r="E251" s="22">
        <v>5</v>
      </c>
      <c r="F251"/>
      <c r="G251"/>
      <c r="H251"/>
      <c r="I251"/>
      <c r="J251"/>
      <c r="K251"/>
      <c r="L251"/>
      <c r="M251" s="9"/>
      <c r="N251" s="9"/>
      <c r="O251" s="9"/>
      <c r="P251" s="9"/>
      <c r="Q251" s="9"/>
    </row>
    <row r="252" spans="1:17" s="19" customFormat="1" ht="12.75">
      <c r="A252" s="99" t="s">
        <v>242</v>
      </c>
      <c r="B252" s="23">
        <v>186.54</v>
      </c>
      <c r="C252" s="23">
        <f t="shared" si="13"/>
        <v>223.84799999999998</v>
      </c>
      <c r="D252" s="23"/>
      <c r="E252" s="22">
        <v>5</v>
      </c>
      <c r="F252"/>
      <c r="G252"/>
      <c r="H252"/>
      <c r="I252"/>
      <c r="J252"/>
      <c r="K252"/>
      <c r="L252"/>
      <c r="M252" s="9"/>
      <c r="N252" s="9"/>
      <c r="O252" s="9"/>
      <c r="P252" s="9"/>
      <c r="Q252" s="9"/>
    </row>
    <row r="253" spans="1:17" s="39" customFormat="1" ht="12.75">
      <c r="A253" s="99" t="s">
        <v>253</v>
      </c>
      <c r="B253" s="23">
        <v>101.44</v>
      </c>
      <c r="C253" s="23">
        <f t="shared" si="13"/>
        <v>121.728</v>
      </c>
      <c r="D253" s="23"/>
      <c r="E253" s="22">
        <v>5</v>
      </c>
      <c r="F253"/>
      <c r="G253"/>
      <c r="H253"/>
      <c r="I253"/>
      <c r="J253"/>
      <c r="K253"/>
      <c r="L253"/>
      <c r="M253" s="9"/>
      <c r="N253" s="9"/>
      <c r="O253" s="9"/>
      <c r="P253" s="9"/>
      <c r="Q253" s="9"/>
    </row>
    <row r="254" spans="1:17" s="39" customFormat="1" ht="12.75">
      <c r="A254" s="22" t="s">
        <v>81</v>
      </c>
      <c r="B254" s="23">
        <v>154.19</v>
      </c>
      <c r="C254" s="23">
        <f t="shared" si="13"/>
        <v>185.028</v>
      </c>
      <c r="D254" s="23"/>
      <c r="E254" s="22">
        <v>5</v>
      </c>
      <c r="F254"/>
      <c r="G254"/>
      <c r="H254"/>
      <c r="I254"/>
      <c r="J254"/>
      <c r="K254"/>
      <c r="L254"/>
      <c r="M254" s="9"/>
      <c r="N254" s="9"/>
      <c r="O254" s="9"/>
      <c r="P254" s="9"/>
      <c r="Q254" s="9"/>
    </row>
    <row r="255" spans="1:21" ht="12.75">
      <c r="A255" s="22" t="s">
        <v>82</v>
      </c>
      <c r="B255" s="23">
        <v>177.82</v>
      </c>
      <c r="C255" s="23">
        <f t="shared" si="13"/>
        <v>213.384</v>
      </c>
      <c r="D255" s="23"/>
      <c r="E255" s="22">
        <v>5</v>
      </c>
      <c r="R255" s="1"/>
      <c r="S255" s="1"/>
      <c r="T255" s="1"/>
      <c r="U255" s="1"/>
    </row>
    <row r="256" spans="1:17" s="19" customFormat="1" ht="12.75">
      <c r="A256" s="99" t="s">
        <v>243</v>
      </c>
      <c r="B256" s="23">
        <v>185.76</v>
      </c>
      <c r="C256" s="23">
        <f t="shared" si="13"/>
        <v>222.91199999999998</v>
      </c>
      <c r="D256" s="23"/>
      <c r="E256" s="22">
        <v>5</v>
      </c>
      <c r="F256"/>
      <c r="G256"/>
      <c r="H256"/>
      <c r="I256"/>
      <c r="J256"/>
      <c r="K256"/>
      <c r="L256"/>
      <c r="M256" s="9"/>
      <c r="N256" s="9"/>
      <c r="O256" s="9"/>
      <c r="P256" s="9"/>
      <c r="Q256" s="9"/>
    </row>
    <row r="257" spans="1:17" s="39" customFormat="1" ht="12.75">
      <c r="A257" s="99" t="s">
        <v>244</v>
      </c>
      <c r="B257" s="23">
        <v>107.88</v>
      </c>
      <c r="C257" s="23">
        <f t="shared" si="13"/>
        <v>129.456</v>
      </c>
      <c r="D257" s="23"/>
      <c r="E257" s="22">
        <v>5</v>
      </c>
      <c r="F257"/>
      <c r="G257"/>
      <c r="H257"/>
      <c r="I257"/>
      <c r="J257"/>
      <c r="K257"/>
      <c r="L257"/>
      <c r="M257" s="9"/>
      <c r="N257" s="9"/>
      <c r="O257" s="9"/>
      <c r="P257" s="9"/>
      <c r="Q257" s="9"/>
    </row>
    <row r="258" spans="1:21" ht="12.75">
      <c r="A258" s="22" t="s">
        <v>81</v>
      </c>
      <c r="B258" s="23">
        <v>159.49</v>
      </c>
      <c r="C258" s="23">
        <f t="shared" si="13"/>
        <v>191.388</v>
      </c>
      <c r="D258" s="23"/>
      <c r="E258" s="22">
        <v>5</v>
      </c>
      <c r="R258" s="1"/>
      <c r="S258" s="1"/>
      <c r="T258" s="1"/>
      <c r="U258" s="1"/>
    </row>
    <row r="259" spans="1:17" s="39" customFormat="1" ht="12.75">
      <c r="A259" s="22" t="s">
        <v>82</v>
      </c>
      <c r="B259" s="23">
        <v>183.11</v>
      </c>
      <c r="C259" s="23">
        <f t="shared" si="13"/>
        <v>219.732</v>
      </c>
      <c r="D259" s="23"/>
      <c r="E259" s="22">
        <v>5</v>
      </c>
      <c r="F259"/>
      <c r="G259"/>
      <c r="H259"/>
      <c r="I259"/>
      <c r="J259"/>
      <c r="K259"/>
      <c r="L259"/>
      <c r="M259" s="9"/>
      <c r="N259" s="9"/>
      <c r="O259" s="9"/>
      <c r="P259" s="9"/>
      <c r="Q259" s="9"/>
    </row>
    <row r="260" spans="1:17" s="39" customFormat="1" ht="12.75">
      <c r="A260" s="99" t="s">
        <v>245</v>
      </c>
      <c r="B260" s="23">
        <v>110.62</v>
      </c>
      <c r="C260" s="23">
        <f t="shared" si="13"/>
        <v>132.744</v>
      </c>
      <c r="D260" s="23"/>
      <c r="E260" s="22">
        <v>5</v>
      </c>
      <c r="F260"/>
      <c r="G260"/>
      <c r="H260"/>
      <c r="I260"/>
      <c r="J260"/>
      <c r="K260"/>
      <c r="L260"/>
      <c r="M260" s="9"/>
      <c r="N260" s="9"/>
      <c r="O260" s="9"/>
      <c r="P260" s="9"/>
      <c r="Q260" s="9"/>
    </row>
    <row r="261" spans="1:21" ht="12.75">
      <c r="A261" s="22" t="s">
        <v>81</v>
      </c>
      <c r="B261" s="23">
        <v>164.35</v>
      </c>
      <c r="C261" s="23">
        <f t="shared" si="13"/>
        <v>197.22</v>
      </c>
      <c r="D261" s="23"/>
      <c r="E261" s="22">
        <v>5</v>
      </c>
      <c r="R261" s="1"/>
      <c r="S261" s="1"/>
      <c r="T261" s="1"/>
      <c r="U261" s="1"/>
    </row>
    <row r="262" spans="1:17" s="39" customFormat="1" ht="12.75">
      <c r="A262" s="22" t="s">
        <v>82</v>
      </c>
      <c r="B262" s="23">
        <v>189.38</v>
      </c>
      <c r="C262" s="23">
        <f t="shared" si="13"/>
        <v>227.256</v>
      </c>
      <c r="D262" s="23"/>
      <c r="E262" s="22">
        <v>5</v>
      </c>
      <c r="F262"/>
      <c r="G262"/>
      <c r="H262"/>
      <c r="I262"/>
      <c r="J262"/>
      <c r="K262"/>
      <c r="L262"/>
      <c r="M262" s="9"/>
      <c r="N262" s="9"/>
      <c r="O262" s="9"/>
      <c r="P262" s="9"/>
      <c r="Q262" s="9"/>
    </row>
    <row r="263" spans="1:17" s="39" customFormat="1" ht="12.75">
      <c r="A263" s="99" t="s">
        <v>251</v>
      </c>
      <c r="B263" s="23">
        <v>107.48</v>
      </c>
      <c r="C263" s="23">
        <f t="shared" si="13"/>
        <v>128.976</v>
      </c>
      <c r="D263" s="23"/>
      <c r="E263" s="22">
        <v>5</v>
      </c>
      <c r="F263"/>
      <c r="G263"/>
      <c r="H263"/>
      <c r="I263"/>
      <c r="J263"/>
      <c r="K263"/>
      <c r="L263"/>
      <c r="M263" s="9"/>
      <c r="N263" s="9"/>
      <c r="O263" s="9"/>
      <c r="P263" s="9"/>
      <c r="Q263" s="9"/>
    </row>
    <row r="264" spans="1:21" ht="12.75">
      <c r="A264" s="22" t="s">
        <v>81</v>
      </c>
      <c r="B264" s="23">
        <v>159.7</v>
      </c>
      <c r="C264" s="23">
        <f t="shared" si="13"/>
        <v>191.64</v>
      </c>
      <c r="D264" s="23"/>
      <c r="E264" s="22">
        <v>5</v>
      </c>
      <c r="R264" s="1"/>
      <c r="S264" s="1"/>
      <c r="T264" s="1"/>
      <c r="U264" s="1"/>
    </row>
    <row r="265" spans="1:17" s="39" customFormat="1" ht="13.5" thickBot="1">
      <c r="A265" s="25" t="s">
        <v>82</v>
      </c>
      <c r="B265" s="24">
        <v>184.02</v>
      </c>
      <c r="C265" s="24">
        <f t="shared" si="13"/>
        <v>220.824</v>
      </c>
      <c r="D265" s="24"/>
      <c r="E265" s="25">
        <v>5</v>
      </c>
      <c r="F265"/>
      <c r="G265"/>
      <c r="H265"/>
      <c r="I265"/>
      <c r="J265"/>
      <c r="K265"/>
      <c r="L265"/>
      <c r="M265" s="9"/>
      <c r="N265" s="9"/>
      <c r="O265" s="9"/>
      <c r="P265" s="9"/>
      <c r="Q265" s="9"/>
    </row>
    <row r="266" spans="1:17" s="39" customFormat="1" ht="12.75">
      <c r="A266" s="54"/>
      <c r="B266" s="66"/>
      <c r="C266" s="66"/>
      <c r="D266" s="8"/>
      <c r="E266" s="53"/>
      <c r="F266"/>
      <c r="G266"/>
      <c r="H266"/>
      <c r="I266"/>
      <c r="J266"/>
      <c r="K266"/>
      <c r="L266"/>
      <c r="M266" s="9"/>
      <c r="N266" s="9"/>
      <c r="O266" s="9"/>
      <c r="P266" s="9"/>
      <c r="Q266" s="9"/>
    </row>
    <row r="267" spans="1:17" s="39" customFormat="1" ht="12.75">
      <c r="A267" s="54"/>
      <c r="B267" s="66"/>
      <c r="C267" s="66"/>
      <c r="D267" s="8"/>
      <c r="E267" s="53"/>
      <c r="F267"/>
      <c r="G267"/>
      <c r="H267"/>
      <c r="I267"/>
      <c r="J267"/>
      <c r="K267"/>
      <c r="L267"/>
      <c r="M267" s="9"/>
      <c r="N267" s="9"/>
      <c r="O267" s="9"/>
      <c r="P267" s="9"/>
      <c r="Q267" s="9"/>
    </row>
    <row r="268" spans="1:20" s="35" customFormat="1" ht="13.5" thickBot="1">
      <c r="A268" s="49"/>
      <c r="B268" s="104"/>
      <c r="C268" s="104"/>
      <c r="D268" s="50"/>
      <c r="E268" s="33"/>
      <c r="F268"/>
      <c r="G268"/>
      <c r="H268"/>
      <c r="I268"/>
      <c r="J268"/>
      <c r="K268"/>
      <c r="L268"/>
      <c r="M268" s="33"/>
      <c r="N268" s="33"/>
      <c r="O268" s="33"/>
      <c r="P268" s="33"/>
      <c r="Q268" s="33"/>
      <c r="R268" s="34"/>
      <c r="S268" s="34"/>
      <c r="T268" s="34"/>
    </row>
    <row r="269" spans="1:21" ht="48" customHeight="1" thickBot="1">
      <c r="A269" s="110" t="s">
        <v>176</v>
      </c>
      <c r="B269" s="111" t="s">
        <v>119</v>
      </c>
      <c r="C269" s="111" t="s">
        <v>79</v>
      </c>
      <c r="D269" s="112" t="s">
        <v>138</v>
      </c>
      <c r="E269" s="112" t="s">
        <v>139</v>
      </c>
      <c r="T269" s="1"/>
      <c r="U269" s="1"/>
    </row>
    <row r="270" spans="1:14" s="10" customFormat="1" ht="12.75" customHeight="1">
      <c r="A270" s="56" t="s">
        <v>21</v>
      </c>
      <c r="B270" s="106">
        <v>85.3</v>
      </c>
      <c r="C270" s="106">
        <f aca="true" t="shared" si="14" ref="C270:C289">B270*1.2</f>
        <v>102.36</v>
      </c>
      <c r="D270" s="26"/>
      <c r="E270" s="44">
        <v>25</v>
      </c>
      <c r="F270"/>
      <c r="G270"/>
      <c r="H270"/>
      <c r="I270"/>
      <c r="J270"/>
      <c r="K270"/>
      <c r="L270"/>
      <c r="M270" s="9"/>
      <c r="N270" s="9"/>
    </row>
    <row r="271" spans="1:14" s="10" customFormat="1" ht="12.75" customHeight="1">
      <c r="A271" s="52" t="s">
        <v>193</v>
      </c>
      <c r="B271" s="23">
        <v>109.55</v>
      </c>
      <c r="C271" s="23">
        <f t="shared" si="14"/>
        <v>131.45999999999998</v>
      </c>
      <c r="D271" s="27"/>
      <c r="E271" s="51">
        <v>5</v>
      </c>
      <c r="F271"/>
      <c r="G271"/>
      <c r="H271"/>
      <c r="I271"/>
      <c r="J271"/>
      <c r="K271"/>
      <c r="L271"/>
      <c r="M271" s="9"/>
      <c r="N271" s="9"/>
    </row>
    <row r="272" spans="1:21" ht="12.75" customHeight="1">
      <c r="A272" s="52" t="s">
        <v>173</v>
      </c>
      <c r="B272" s="23">
        <v>168.89</v>
      </c>
      <c r="C272" s="23">
        <f t="shared" si="14"/>
        <v>202.66799999999998</v>
      </c>
      <c r="D272" s="27"/>
      <c r="E272" s="51">
        <v>5</v>
      </c>
      <c r="T272" s="1"/>
      <c r="U272" s="1"/>
    </row>
    <row r="273" spans="1:19" s="39" customFormat="1" ht="12.75" customHeight="1">
      <c r="A273" s="52" t="s">
        <v>174</v>
      </c>
      <c r="B273" s="23">
        <v>110.95</v>
      </c>
      <c r="C273" s="23">
        <f t="shared" si="14"/>
        <v>133.14</v>
      </c>
      <c r="D273" s="27"/>
      <c r="E273" s="51">
        <v>20</v>
      </c>
      <c r="F273"/>
      <c r="G273"/>
      <c r="H273"/>
      <c r="I273"/>
      <c r="J273"/>
      <c r="K273"/>
      <c r="L273"/>
      <c r="M273" s="9"/>
      <c r="N273" s="9"/>
      <c r="O273" s="9"/>
      <c r="P273" s="9"/>
      <c r="Q273" s="9"/>
      <c r="R273" s="36"/>
      <c r="S273" s="36"/>
    </row>
    <row r="274" spans="1:19" s="39" customFormat="1" ht="12.75" customHeight="1">
      <c r="A274" s="52" t="s">
        <v>175</v>
      </c>
      <c r="B274" s="23">
        <v>179.99</v>
      </c>
      <c r="C274" s="23">
        <f t="shared" si="14"/>
        <v>215.988</v>
      </c>
      <c r="D274" s="27"/>
      <c r="E274" s="93">
        <v>5</v>
      </c>
      <c r="F274"/>
      <c r="G274"/>
      <c r="H274"/>
      <c r="I274"/>
      <c r="J274"/>
      <c r="K274"/>
      <c r="L274"/>
      <c r="M274" s="9"/>
      <c r="N274" s="9"/>
      <c r="O274" s="9"/>
      <c r="P274" s="9"/>
      <c r="Q274" s="9"/>
      <c r="R274" s="36"/>
      <c r="S274" s="36"/>
    </row>
    <row r="275" spans="1:5" ht="12.75" customHeight="1">
      <c r="A275" s="52" t="s">
        <v>214</v>
      </c>
      <c r="B275" s="27">
        <v>281.79</v>
      </c>
      <c r="C275" s="23">
        <f t="shared" si="14"/>
        <v>338.148</v>
      </c>
      <c r="D275" s="27"/>
      <c r="E275" s="51">
        <v>5</v>
      </c>
    </row>
    <row r="276" spans="1:5" ht="12.75" customHeight="1">
      <c r="A276" s="52" t="s">
        <v>215</v>
      </c>
      <c r="B276" s="27">
        <v>254.14</v>
      </c>
      <c r="C276" s="23">
        <f t="shared" si="14"/>
        <v>304.96799999999996</v>
      </c>
      <c r="D276" s="27"/>
      <c r="E276" s="51">
        <v>5</v>
      </c>
    </row>
    <row r="277" spans="1:5" ht="12.75" customHeight="1">
      <c r="A277" s="52" t="s">
        <v>216</v>
      </c>
      <c r="B277" s="27">
        <v>219.06</v>
      </c>
      <c r="C277" s="23">
        <f t="shared" si="14"/>
        <v>262.872</v>
      </c>
      <c r="D277" s="27"/>
      <c r="E277" s="51">
        <v>5</v>
      </c>
    </row>
    <row r="278" spans="1:5" ht="12.75" customHeight="1">
      <c r="A278" s="52" t="s">
        <v>217</v>
      </c>
      <c r="B278" s="27">
        <v>138.63</v>
      </c>
      <c r="C278" s="23">
        <f t="shared" si="14"/>
        <v>166.356</v>
      </c>
      <c r="D278" s="27"/>
      <c r="E278" s="51">
        <v>5</v>
      </c>
    </row>
    <row r="279" spans="1:12" s="42" customFormat="1" ht="12.75" customHeight="1">
      <c r="A279" s="52" t="s">
        <v>246</v>
      </c>
      <c r="B279" s="27">
        <v>145.04</v>
      </c>
      <c r="C279" s="23">
        <f t="shared" si="14"/>
        <v>174.04799999999997</v>
      </c>
      <c r="D279" s="27"/>
      <c r="E279" s="51">
        <v>5</v>
      </c>
      <c r="F279"/>
      <c r="G279"/>
      <c r="H279"/>
      <c r="I279"/>
      <c r="J279"/>
      <c r="K279"/>
      <c r="L279"/>
    </row>
    <row r="280" spans="1:14" s="5" customFormat="1" ht="12.75" customHeight="1">
      <c r="A280" s="52" t="s">
        <v>247</v>
      </c>
      <c r="B280" s="27">
        <v>153.47</v>
      </c>
      <c r="C280" s="23">
        <f t="shared" si="14"/>
        <v>184.164</v>
      </c>
      <c r="D280" s="27"/>
      <c r="E280" s="51">
        <v>5</v>
      </c>
      <c r="F280"/>
      <c r="G280"/>
      <c r="H280"/>
      <c r="I280"/>
      <c r="J280"/>
      <c r="K280"/>
      <c r="L280"/>
      <c r="M280" s="9"/>
      <c r="N280" s="9"/>
    </row>
    <row r="281" spans="1:14" s="5" customFormat="1" ht="12.75" customHeight="1">
      <c r="A281" s="52" t="s">
        <v>248</v>
      </c>
      <c r="B281" s="27">
        <v>153.47</v>
      </c>
      <c r="C281" s="23">
        <f t="shared" si="14"/>
        <v>184.164</v>
      </c>
      <c r="D281" s="27"/>
      <c r="E281" s="51">
        <v>5</v>
      </c>
      <c r="F281"/>
      <c r="G281"/>
      <c r="H281"/>
      <c r="I281"/>
      <c r="J281"/>
      <c r="K281"/>
      <c r="L281"/>
      <c r="M281" s="9"/>
      <c r="N281" s="9"/>
    </row>
    <row r="282" spans="1:14" s="5" customFormat="1" ht="12.75" customHeight="1">
      <c r="A282" s="52" t="s">
        <v>249</v>
      </c>
      <c r="B282" s="27">
        <v>181</v>
      </c>
      <c r="C282" s="23">
        <f t="shared" si="14"/>
        <v>217.2</v>
      </c>
      <c r="D282" s="27"/>
      <c r="E282" s="51">
        <v>5</v>
      </c>
      <c r="F282"/>
      <c r="G282"/>
      <c r="H282"/>
      <c r="I282"/>
      <c r="J282"/>
      <c r="K282"/>
      <c r="L282"/>
      <c r="M282" s="9"/>
      <c r="N282" s="9"/>
    </row>
    <row r="283" spans="1:14" s="5" customFormat="1" ht="12.75" customHeight="1">
      <c r="A283" s="52" t="s">
        <v>250</v>
      </c>
      <c r="B283" s="27">
        <v>181</v>
      </c>
      <c r="C283" s="23">
        <f t="shared" si="14"/>
        <v>217.2</v>
      </c>
      <c r="D283" s="27"/>
      <c r="E283" s="51">
        <v>5</v>
      </c>
      <c r="F283"/>
      <c r="G283"/>
      <c r="H283"/>
      <c r="I283"/>
      <c r="J283"/>
      <c r="K283"/>
      <c r="L283"/>
      <c r="M283" s="9"/>
      <c r="N283" s="9"/>
    </row>
    <row r="284" spans="1:14" s="5" customFormat="1" ht="12.75" customHeight="1">
      <c r="A284" s="52" t="s">
        <v>199</v>
      </c>
      <c r="B284" s="67">
        <v>177.32</v>
      </c>
      <c r="C284" s="23">
        <f t="shared" si="14"/>
        <v>212.784</v>
      </c>
      <c r="D284" s="27"/>
      <c r="E284" s="51">
        <v>5</v>
      </c>
      <c r="F284"/>
      <c r="G284"/>
      <c r="H284"/>
      <c r="I284"/>
      <c r="J284"/>
      <c r="K284"/>
      <c r="L284"/>
      <c r="M284" s="9"/>
      <c r="N284" s="9"/>
    </row>
    <row r="285" spans="1:14" s="5" customFormat="1" ht="12.75" customHeight="1">
      <c r="A285" s="52" t="s">
        <v>200</v>
      </c>
      <c r="B285" s="67">
        <v>185.55</v>
      </c>
      <c r="C285" s="23">
        <f t="shared" si="14"/>
        <v>222.66</v>
      </c>
      <c r="D285" s="27"/>
      <c r="E285" s="51">
        <v>5</v>
      </c>
      <c r="F285"/>
      <c r="G285"/>
      <c r="H285"/>
      <c r="I285"/>
      <c r="J285"/>
      <c r="K285"/>
      <c r="L285"/>
      <c r="M285" s="9"/>
      <c r="N285" s="9"/>
    </row>
    <row r="286" spans="1:14" s="5" customFormat="1" ht="12.75" customHeight="1">
      <c r="A286" s="52" t="s">
        <v>201</v>
      </c>
      <c r="B286" s="67">
        <v>139.36</v>
      </c>
      <c r="C286" s="23">
        <f t="shared" si="14"/>
        <v>167.232</v>
      </c>
      <c r="D286" s="27"/>
      <c r="E286" s="51">
        <v>5</v>
      </c>
      <c r="F286"/>
      <c r="G286"/>
      <c r="H286"/>
      <c r="I286"/>
      <c r="J286"/>
      <c r="K286"/>
      <c r="L286"/>
      <c r="M286" s="9"/>
      <c r="N286" s="9"/>
    </row>
    <row r="287" spans="1:14" s="5" customFormat="1" ht="12.75" customHeight="1">
      <c r="A287" s="52" t="s">
        <v>202</v>
      </c>
      <c r="B287" s="67">
        <v>181.85</v>
      </c>
      <c r="C287" s="23">
        <f t="shared" si="14"/>
        <v>218.22</v>
      </c>
      <c r="D287" s="27"/>
      <c r="E287" s="51">
        <v>5</v>
      </c>
      <c r="F287"/>
      <c r="G287"/>
      <c r="H287"/>
      <c r="I287"/>
      <c r="J287"/>
      <c r="K287"/>
      <c r="L287"/>
      <c r="M287" s="9"/>
      <c r="N287" s="9"/>
    </row>
    <row r="288" spans="1:19" s="39" customFormat="1" ht="15.75" customHeight="1">
      <c r="A288" s="94" t="s">
        <v>259</v>
      </c>
      <c r="B288" s="67">
        <v>410.18</v>
      </c>
      <c r="C288" s="23">
        <f t="shared" si="14"/>
        <v>492.216</v>
      </c>
      <c r="D288" s="27"/>
      <c r="E288" s="51">
        <v>5</v>
      </c>
      <c r="F288"/>
      <c r="G288"/>
      <c r="H288"/>
      <c r="I288"/>
      <c r="J288"/>
      <c r="K288"/>
      <c r="L288"/>
      <c r="M288" s="9"/>
      <c r="N288" s="9"/>
      <c r="O288" s="9"/>
      <c r="P288" s="9"/>
      <c r="Q288" s="9"/>
      <c r="R288" s="36"/>
      <c r="S288" s="36"/>
    </row>
    <row r="289" spans="1:19" s="39" customFormat="1" ht="27" customHeight="1" thickBot="1">
      <c r="A289" s="95" t="s">
        <v>258</v>
      </c>
      <c r="B289" s="96">
        <v>680.58</v>
      </c>
      <c r="C289" s="107">
        <f t="shared" si="14"/>
        <v>816.696</v>
      </c>
      <c r="D289" s="28"/>
      <c r="E289" s="97">
        <v>5</v>
      </c>
      <c r="F289"/>
      <c r="G289"/>
      <c r="H289"/>
      <c r="I289"/>
      <c r="J289"/>
      <c r="K289"/>
      <c r="L289"/>
      <c r="M289" s="9"/>
      <c r="N289" s="9"/>
      <c r="O289" s="9"/>
      <c r="P289" s="9"/>
      <c r="Q289" s="9"/>
      <c r="R289" s="36"/>
      <c r="S289" s="36"/>
    </row>
    <row r="293" spans="1:5" ht="12.75">
      <c r="A293" s="113" t="s">
        <v>223</v>
      </c>
      <c r="B293" s="114"/>
      <c r="E293" s="17"/>
    </row>
    <row r="294" spans="1:5" ht="12.75">
      <c r="A294" s="113" t="s">
        <v>83</v>
      </c>
      <c r="B294" s="114"/>
      <c r="E294" s="17"/>
    </row>
    <row r="295" spans="1:5" ht="12.75">
      <c r="A295" s="113"/>
      <c r="B295" s="114"/>
      <c r="E295" s="17"/>
    </row>
    <row r="296" spans="1:5" ht="12.75">
      <c r="A296" s="55"/>
      <c r="E296" s="17"/>
    </row>
    <row r="297" ht="12.75">
      <c r="A297" s="55"/>
    </row>
    <row r="298" spans="1:4" ht="12.75">
      <c r="A298" s="5" t="s">
        <v>209</v>
      </c>
      <c r="B298" s="115" t="s">
        <v>284</v>
      </c>
      <c r="C298" s="105"/>
      <c r="D298" s="57"/>
    </row>
    <row r="299" ht="12.75">
      <c r="B299" s="116"/>
    </row>
    <row r="300" spans="1:4" ht="12.75">
      <c r="A300" s="5" t="s">
        <v>141</v>
      </c>
      <c r="B300" s="115" t="s">
        <v>285</v>
      </c>
      <c r="C300" s="105"/>
      <c r="D300" s="57"/>
    </row>
    <row r="301" ht="12.75">
      <c r="E301" s="17"/>
    </row>
    <row r="303" ht="12.75">
      <c r="E303" s="17"/>
    </row>
  </sheetData>
  <sheetProtection selectLockedCells="1" selectUnlockedCells="1"/>
  <mergeCells count="10">
    <mergeCell ref="A9:A11"/>
    <mergeCell ref="A246:A248"/>
    <mergeCell ref="E246:E248"/>
    <mergeCell ref="D9:D11"/>
    <mergeCell ref="E9:E11"/>
    <mergeCell ref="B9:B11"/>
    <mergeCell ref="C9:C11"/>
    <mergeCell ref="B246:B248"/>
    <mergeCell ref="C246:C248"/>
    <mergeCell ref="D246:D248"/>
  </mergeCells>
  <printOptions/>
  <pageMargins left="1.299212598425197" right="0.15748031496062992" top="0.35433070866141736" bottom="0.2362204724409449" header="0.5118110236220472" footer="0.5118110236220472"/>
  <pageSetup fitToHeight="5" fitToWidth="1" horizontalDpi="600" verticalDpi="600" orientation="portrait" paperSize="9" scale="91" r:id="rId2"/>
  <rowBreaks count="4" manualBreakCount="4">
    <brk id="74" max="4" man="1"/>
    <brk id="147" max="4" man="1"/>
    <brk id="226" max="4" man="1"/>
    <brk id="300" max="7" man="1"/>
  </rowBreaks>
  <colBreaks count="1" manualBreakCount="1">
    <brk id="6" max="31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Разумкова Юлия Владимировна</dc:creator>
  <cp:keywords/>
  <dc:description/>
  <cp:lastModifiedBy>Разумкова Юлия Владимировна</cp:lastModifiedBy>
  <cp:lastPrinted>2019-07-24T11:07:26Z</cp:lastPrinted>
  <dcterms:created xsi:type="dcterms:W3CDTF">2019-12-05T07:51:30Z</dcterms:created>
  <dcterms:modified xsi:type="dcterms:W3CDTF">2019-12-05T07:51:31Z</dcterms:modified>
  <cp:category/>
  <cp:version/>
  <cp:contentType/>
  <cp:contentStatus/>
</cp:coreProperties>
</file>